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wara-atsushi001\Desktop\"/>
    </mc:Choice>
  </mc:AlternateContent>
  <xr:revisionPtr revIDLastSave="0" documentId="8_{FF774F1D-4588-4967-A76B-988EB9ECFA67}" xr6:coauthVersionLast="36" xr6:coauthVersionMax="36" xr10:uidLastSave="{00000000-0000-0000-0000-000000000000}"/>
  <bookViews>
    <workbookView xWindow="0" yWindow="0" windowWidth="20490" windowHeight="7455" xr2:uid="{27470A08-EB1F-4C0D-8FCF-EC4C6E694A22}"/>
  </bookViews>
  <sheets>
    <sheet name="春季シングルストーナメント" sheetId="1" r:id="rId1"/>
  </sheets>
  <externalReferences>
    <externalReference r:id="rId2"/>
  </externalReferences>
  <definedNames>
    <definedName name="_xlnm.Print_Area" localSheetId="0">春季シングルストーナメント!$A$1:$T$66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5" i="1" l="1"/>
  <c r="Q65" i="1"/>
  <c r="D65" i="1"/>
  <c r="B65" i="1"/>
  <c r="S63" i="1"/>
  <c r="Q63" i="1"/>
  <c r="D63" i="1"/>
  <c r="B63" i="1"/>
  <c r="S61" i="1"/>
  <c r="Q61" i="1"/>
  <c r="D61" i="1"/>
  <c r="B61" i="1"/>
  <c r="S59" i="1"/>
  <c r="Q59" i="1"/>
  <c r="D59" i="1"/>
  <c r="B59" i="1"/>
  <c r="S57" i="1"/>
  <c r="Q57" i="1"/>
  <c r="D57" i="1"/>
  <c r="B57" i="1"/>
  <c r="S55" i="1"/>
  <c r="Q55" i="1"/>
  <c r="D55" i="1"/>
  <c r="B55" i="1"/>
  <c r="S53" i="1"/>
  <c r="Q53" i="1"/>
  <c r="D53" i="1"/>
  <c r="B53" i="1"/>
  <c r="S51" i="1"/>
  <c r="Q51" i="1"/>
  <c r="D51" i="1"/>
  <c r="B51" i="1"/>
  <c r="S49" i="1"/>
  <c r="Q49" i="1"/>
  <c r="D49" i="1"/>
  <c r="B49" i="1"/>
  <c r="S47" i="1"/>
  <c r="Q47" i="1"/>
  <c r="D47" i="1"/>
  <c r="B47" i="1"/>
  <c r="S45" i="1"/>
  <c r="Q45" i="1"/>
  <c r="D45" i="1"/>
  <c r="B45" i="1"/>
  <c r="S43" i="1"/>
  <c r="Q43" i="1"/>
  <c r="D43" i="1"/>
  <c r="B43" i="1"/>
  <c r="S41" i="1"/>
  <c r="Q41" i="1"/>
  <c r="D41" i="1"/>
  <c r="B41" i="1"/>
  <c r="S39" i="1"/>
  <c r="Q39" i="1"/>
  <c r="D39" i="1"/>
  <c r="B39" i="1"/>
  <c r="S37" i="1"/>
  <c r="Q37" i="1"/>
  <c r="D37" i="1"/>
  <c r="B37" i="1"/>
  <c r="S35" i="1"/>
  <c r="Q35" i="1"/>
  <c r="D35" i="1"/>
  <c r="B35" i="1"/>
  <c r="S32" i="1"/>
  <c r="Q32" i="1"/>
  <c r="D32" i="1"/>
  <c r="B32" i="1"/>
  <c r="S30" i="1"/>
  <c r="Q30" i="1"/>
  <c r="D30" i="1"/>
  <c r="B30" i="1"/>
  <c r="S28" i="1"/>
  <c r="Q28" i="1"/>
  <c r="D28" i="1"/>
  <c r="B28" i="1"/>
  <c r="S26" i="1"/>
  <c r="Q26" i="1"/>
  <c r="D26" i="1"/>
  <c r="B26" i="1"/>
  <c r="S24" i="1"/>
  <c r="Q24" i="1"/>
  <c r="D24" i="1"/>
  <c r="B24" i="1"/>
  <c r="S22" i="1"/>
  <c r="Q22" i="1"/>
  <c r="D22" i="1"/>
  <c r="B22" i="1"/>
  <c r="S20" i="1"/>
  <c r="Q20" i="1"/>
  <c r="D20" i="1"/>
  <c r="B20" i="1"/>
  <c r="S18" i="1"/>
  <c r="Q18" i="1"/>
  <c r="D18" i="1"/>
  <c r="B18" i="1"/>
  <c r="S16" i="1"/>
  <c r="Q16" i="1"/>
  <c r="D16" i="1"/>
  <c r="B16" i="1"/>
  <c r="S14" i="1"/>
  <c r="Q14" i="1"/>
  <c r="D14" i="1"/>
  <c r="B14" i="1"/>
  <c r="S12" i="1"/>
  <c r="Q12" i="1"/>
  <c r="D12" i="1"/>
  <c r="B12" i="1"/>
  <c r="S10" i="1"/>
  <c r="Q10" i="1"/>
  <c r="D10" i="1"/>
  <c r="B10" i="1"/>
  <c r="S8" i="1"/>
  <c r="Q8" i="1"/>
  <c r="D8" i="1"/>
  <c r="B8" i="1"/>
  <c r="S6" i="1"/>
  <c r="Q6" i="1"/>
  <c r="D6" i="1"/>
  <c r="B6" i="1"/>
  <c r="S4" i="1"/>
  <c r="Q4" i="1"/>
  <c r="D4" i="1"/>
  <c r="B4" i="1"/>
  <c r="S2" i="1"/>
  <c r="Q2" i="1"/>
  <c r="D2" i="1"/>
  <c r="B2" i="1"/>
</calcChain>
</file>

<file path=xl/sharedStrings.xml><?xml version="1.0" encoding="utf-8"?>
<sst xmlns="http://schemas.openxmlformats.org/spreadsheetml/2006/main" count="131" uniqueCount="5">
  <si>
    <t>男子トーナメント</t>
    <rPh sb="0" eb="2">
      <t>ダンシ</t>
    </rPh>
    <phoneticPr fontId="2"/>
  </si>
  <si>
    <t>(</t>
    <phoneticPr fontId="2"/>
  </si>
  <si>
    <t>)</t>
    <phoneticPr fontId="2"/>
  </si>
  <si>
    <t>女子トーナメント</t>
    <rPh sb="0" eb="2">
      <t>ジョシ</t>
    </rPh>
    <phoneticPr fontId="2"/>
  </si>
  <si>
    <t>Ｒ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</si>
</sst>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/>
      <right style="dotted">
        <color theme="1"/>
      </right>
      <top/>
      <bottom style="medium">
        <color rgb="FFFF0000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 style="medium">
        <color rgb="FFFF0000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rgb="FFFF0000"/>
      </right>
      <top/>
      <bottom/>
      <diagonal/>
    </border>
    <border>
      <left/>
      <right style="dotted">
        <color indexed="64"/>
      </right>
      <top style="medium">
        <color rgb="FFFF0000"/>
      </top>
      <bottom/>
      <diagonal/>
    </border>
    <border>
      <left style="medium">
        <color rgb="FFFF0000"/>
      </left>
      <right style="dotted">
        <color indexed="64"/>
      </right>
      <top/>
      <bottom style="medium">
        <color rgb="FFFF0000"/>
      </bottom>
      <diagonal/>
    </border>
    <border>
      <left style="dotted">
        <color indexed="64"/>
      </left>
      <right style="medium">
        <color rgb="FFFF0000"/>
      </right>
      <top/>
      <bottom style="medium">
        <color rgb="FFFF0000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 style="dotted">
        <color indexed="64"/>
      </left>
      <right/>
      <top/>
      <bottom style="medium">
        <color rgb="FFFF0000"/>
      </bottom>
      <diagonal/>
    </border>
    <border>
      <left/>
      <right style="dotted">
        <color indexed="64"/>
      </right>
      <top/>
      <bottom style="medium">
        <color rgb="FFFF0000"/>
      </bottom>
      <diagonal/>
    </border>
    <border>
      <left style="dotted">
        <color indexed="64"/>
      </left>
      <right style="dotted">
        <color indexed="64"/>
      </right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8" xfId="0" applyFont="1" applyBorder="1">
      <alignment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4" fillId="0" borderId="21" xfId="0" applyFont="1" applyBorder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23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4" fillId="0" borderId="20" xfId="0" applyFont="1" applyBorder="1">
      <alignment vertical="center"/>
    </xf>
    <xf numFmtId="0" fontId="5" fillId="0" borderId="27" xfId="0" applyFont="1" applyBorder="1" applyAlignment="1">
      <alignment horizontal="right" vertical="center"/>
    </xf>
    <xf numFmtId="0" fontId="4" fillId="0" borderId="23" xfId="0" applyFont="1" applyBorder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tsushifujiwara/Desktop/R5&#26149;&#23395;&#12471;&#12531;&#12464;&#12523;&#12473;&#32068;&#12415;&#21512;&#12431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春季シングルストーナメント"/>
      <sheetName val="進行表(北野田)"/>
      <sheetName val="受付票"/>
      <sheetName val="学校番手表"/>
    </sheetNames>
    <sheetDataSet>
      <sheetData sheetId="0"/>
      <sheetData sheetId="1"/>
      <sheetData sheetId="2"/>
      <sheetData sheetId="3">
        <row r="3">
          <cell r="A3" t="str">
            <v>番号</v>
          </cell>
          <cell r="B3" t="str">
            <v>選手名</v>
          </cell>
          <cell r="C3" t="str">
            <v>学校名</v>
          </cell>
        </row>
        <row r="4">
          <cell r="A4">
            <v>1</v>
          </cell>
          <cell r="B4" t="str">
            <v>秋田北鷹</v>
          </cell>
          <cell r="C4" t="str">
            <v>杉　渕　忠　稀</v>
          </cell>
        </row>
        <row r="5">
          <cell r="A5">
            <v>32</v>
          </cell>
          <cell r="B5" t="str">
            <v>秋田北鷹</v>
          </cell>
          <cell r="C5" t="str">
            <v>畠　山　七　樹</v>
          </cell>
        </row>
        <row r="6">
          <cell r="A6">
            <v>17</v>
          </cell>
          <cell r="B6" t="str">
            <v>秋田北鷹</v>
          </cell>
          <cell r="C6" t="str">
            <v>因　幡　颯　汰</v>
          </cell>
        </row>
        <row r="7">
          <cell r="A7">
            <v>25</v>
          </cell>
          <cell r="B7" t="str">
            <v>秋田北鷹</v>
          </cell>
          <cell r="C7" t="str">
            <v>木　村　草　太</v>
          </cell>
        </row>
        <row r="8">
          <cell r="A8">
            <v>16</v>
          </cell>
          <cell r="B8" t="str">
            <v>花輪</v>
          </cell>
          <cell r="C8" t="str">
            <v>畠　山　颯　太</v>
          </cell>
        </row>
        <row r="9">
          <cell r="A9">
            <v>24</v>
          </cell>
          <cell r="B9" t="str">
            <v>花輪</v>
          </cell>
          <cell r="C9" t="str">
            <v>青　山　実　礼</v>
          </cell>
        </row>
        <row r="10">
          <cell r="A10">
            <v>21</v>
          </cell>
          <cell r="B10" t="str">
            <v>大館鳳鳴</v>
          </cell>
          <cell r="C10" t="str">
            <v>黒　澤　悠　真</v>
          </cell>
        </row>
        <row r="11">
          <cell r="A11">
            <v>13</v>
          </cell>
          <cell r="B11" t="str">
            <v>大館鳳鳴</v>
          </cell>
          <cell r="C11" t="str">
            <v>石　田　琉　人</v>
          </cell>
        </row>
        <row r="12">
          <cell r="A12">
            <v>29</v>
          </cell>
          <cell r="B12" t="str">
            <v>大曲工</v>
          </cell>
          <cell r="C12" t="str">
            <v>秋　山　魁　斗</v>
          </cell>
        </row>
        <row r="13">
          <cell r="A13">
            <v>4</v>
          </cell>
          <cell r="B13" t="str">
            <v>大曲工</v>
          </cell>
          <cell r="C13" t="str">
            <v>藤　城　和　樹</v>
          </cell>
        </row>
        <row r="14">
          <cell r="A14">
            <v>5</v>
          </cell>
          <cell r="B14" t="str">
            <v>秋田北鷹</v>
          </cell>
          <cell r="C14" t="str">
            <v>猪　股　悠　志</v>
          </cell>
        </row>
        <row r="15">
          <cell r="A15">
            <v>9</v>
          </cell>
          <cell r="B15" t="str">
            <v>秋田北鷹</v>
          </cell>
          <cell r="C15" t="str">
            <v>片　岡　将　武</v>
          </cell>
        </row>
        <row r="16">
          <cell r="A16">
            <v>12</v>
          </cell>
          <cell r="B16" t="str">
            <v>大曲工</v>
          </cell>
          <cell r="C16" t="str">
            <v>鶴　田　歩　夢</v>
          </cell>
        </row>
        <row r="17">
          <cell r="A17">
            <v>20</v>
          </cell>
          <cell r="B17" t="str">
            <v>大曲工</v>
          </cell>
          <cell r="C17" t="str">
            <v>佐　藤　明　育</v>
          </cell>
        </row>
        <row r="18">
          <cell r="A18">
            <v>28</v>
          </cell>
          <cell r="B18" t="str">
            <v>能代松陽</v>
          </cell>
          <cell r="C18" t="str">
            <v>髙　沢　　　響</v>
          </cell>
        </row>
        <row r="19">
          <cell r="A19">
            <v>8</v>
          </cell>
          <cell r="B19" t="str">
            <v>能代松陽</v>
          </cell>
          <cell r="C19" t="str">
            <v>成　田　辿　真</v>
          </cell>
        </row>
        <row r="20">
          <cell r="A20">
            <v>11</v>
          </cell>
          <cell r="B20" t="str">
            <v>本荘</v>
          </cell>
          <cell r="C20" t="str">
            <v>近　藤　優　輝</v>
          </cell>
        </row>
        <row r="21">
          <cell r="A21">
            <v>22</v>
          </cell>
          <cell r="B21" t="str">
            <v>本荘</v>
          </cell>
          <cell r="C21" t="str">
            <v>佐々木　    廉</v>
          </cell>
        </row>
        <row r="22">
          <cell r="A22">
            <v>23</v>
          </cell>
          <cell r="B22" t="str">
            <v>横手清陵</v>
          </cell>
          <cell r="C22" t="str">
            <v>髙　橋　理　駈</v>
          </cell>
        </row>
        <row r="23">
          <cell r="A23">
            <v>10</v>
          </cell>
          <cell r="B23" t="str">
            <v>横手清陵</v>
          </cell>
          <cell r="C23" t="str">
            <v>佐　藤　　　圭</v>
          </cell>
        </row>
        <row r="24">
          <cell r="A24">
            <v>3</v>
          </cell>
          <cell r="B24" t="str">
            <v>秋田北</v>
          </cell>
          <cell r="C24" t="str">
            <v>宮　越　海　成</v>
          </cell>
        </row>
        <row r="25">
          <cell r="A25">
            <v>19</v>
          </cell>
          <cell r="B25" t="str">
            <v>秋田北</v>
          </cell>
          <cell r="C25" t="str">
            <v>柴　田　将　冴</v>
          </cell>
        </row>
        <row r="26">
          <cell r="A26">
            <v>14</v>
          </cell>
          <cell r="B26" t="str">
            <v>大曲工</v>
          </cell>
          <cell r="C26" t="str">
            <v>豊　島　涼　介</v>
          </cell>
        </row>
        <row r="27">
          <cell r="A27">
            <v>27</v>
          </cell>
          <cell r="B27" t="str">
            <v>大曲工</v>
          </cell>
          <cell r="C27" t="str">
            <v>小　柳　光　輝</v>
          </cell>
        </row>
        <row r="28">
          <cell r="A28">
            <v>7</v>
          </cell>
          <cell r="B28" t="str">
            <v>大館鳳鳴</v>
          </cell>
          <cell r="C28" t="str">
            <v>齊　藤　良　太</v>
          </cell>
        </row>
        <row r="29">
          <cell r="A29">
            <v>26</v>
          </cell>
          <cell r="B29" t="str">
            <v>大館鳳鳴</v>
          </cell>
          <cell r="C29" t="str">
            <v>鈴　木　優　太</v>
          </cell>
        </row>
        <row r="30">
          <cell r="A30">
            <v>31</v>
          </cell>
          <cell r="B30" t="str">
            <v>秋田北</v>
          </cell>
          <cell r="C30" t="str">
            <v>鎌　田　粋　人</v>
          </cell>
        </row>
        <row r="31">
          <cell r="A31">
            <v>15</v>
          </cell>
          <cell r="B31" t="str">
            <v>秋田北</v>
          </cell>
          <cell r="C31" t="str">
            <v>石　川　宥　生</v>
          </cell>
        </row>
        <row r="32">
          <cell r="A32">
            <v>30</v>
          </cell>
          <cell r="B32" t="str">
            <v>横手清陵</v>
          </cell>
          <cell r="C32" t="str">
            <v>佐　藤　那　樹</v>
          </cell>
        </row>
        <row r="33">
          <cell r="A33">
            <v>6</v>
          </cell>
          <cell r="B33" t="str">
            <v>横手清陵</v>
          </cell>
          <cell r="C33" t="str">
            <v>髙　𫞏　諒　太</v>
          </cell>
        </row>
        <row r="34">
          <cell r="A34">
            <v>18</v>
          </cell>
          <cell r="B34" t="str">
            <v>大曲</v>
          </cell>
          <cell r="C34" t="str">
            <v>小　松　柊　也</v>
          </cell>
        </row>
        <row r="35">
          <cell r="A35">
            <v>2</v>
          </cell>
          <cell r="B35" t="str">
            <v>大曲</v>
          </cell>
          <cell r="C35" t="str">
            <v>関　屋　泰　進</v>
          </cell>
        </row>
        <row r="40">
          <cell r="A40">
            <v>1</v>
          </cell>
          <cell r="B40" t="str">
            <v>秋田北</v>
          </cell>
          <cell r="C40" t="str">
            <v>加　藤　寧　々</v>
          </cell>
        </row>
        <row r="41">
          <cell r="A41">
            <v>32</v>
          </cell>
          <cell r="B41" t="str">
            <v>秋田北</v>
          </cell>
          <cell r="C41" t="str">
            <v>桑　原　　　暖</v>
          </cell>
        </row>
        <row r="42">
          <cell r="A42">
            <v>25</v>
          </cell>
          <cell r="B42" t="str">
            <v>秋田令和</v>
          </cell>
          <cell r="C42" t="str">
            <v>船　木　彩　花</v>
          </cell>
        </row>
        <row r="43">
          <cell r="A43">
            <v>8</v>
          </cell>
          <cell r="B43" t="str">
            <v>秋田令和</v>
          </cell>
          <cell r="C43" t="str">
            <v>田　口　陽　向</v>
          </cell>
        </row>
        <row r="44">
          <cell r="A44">
            <v>16</v>
          </cell>
          <cell r="B44" t="str">
            <v>秋田令和</v>
          </cell>
          <cell r="C44" t="str">
            <v>田　口　　　輝</v>
          </cell>
        </row>
        <row r="45">
          <cell r="A45">
            <v>4</v>
          </cell>
          <cell r="B45" t="str">
            <v>秋田令和</v>
          </cell>
          <cell r="C45" t="str">
            <v>米　澤　香　子</v>
          </cell>
        </row>
        <row r="46">
          <cell r="A46">
            <v>29</v>
          </cell>
          <cell r="B46" t="str">
            <v>秋田令和</v>
          </cell>
          <cell r="C46" t="str">
            <v>阿　部　彩　羽</v>
          </cell>
        </row>
        <row r="47">
          <cell r="A47">
            <v>17</v>
          </cell>
          <cell r="B47" t="str">
            <v>秋田令和</v>
          </cell>
          <cell r="C47" t="str">
            <v>九　島　ひより</v>
          </cell>
        </row>
        <row r="48">
          <cell r="A48">
            <v>9</v>
          </cell>
          <cell r="B48" t="str">
            <v>秋田北</v>
          </cell>
          <cell r="C48" t="str">
            <v>武　藤　　　咲</v>
          </cell>
        </row>
        <row r="49">
          <cell r="A49">
            <v>21</v>
          </cell>
          <cell r="B49" t="str">
            <v>秋田北</v>
          </cell>
          <cell r="C49" t="str">
            <v>佐　藤　真　子</v>
          </cell>
        </row>
        <row r="50">
          <cell r="A50">
            <v>13</v>
          </cell>
          <cell r="B50" t="str">
            <v>秋田西</v>
          </cell>
          <cell r="C50" t="str">
            <v>佐　藤　かすみ</v>
          </cell>
        </row>
        <row r="51">
          <cell r="A51">
            <v>20</v>
          </cell>
          <cell r="B51" t="str">
            <v>秋田西</v>
          </cell>
          <cell r="C51" t="str">
            <v>小　坂　美　凪</v>
          </cell>
        </row>
        <row r="52">
          <cell r="A52">
            <v>28</v>
          </cell>
          <cell r="B52" t="str">
            <v>秋田西</v>
          </cell>
          <cell r="C52" t="str">
            <v>大　塚　友　楽</v>
          </cell>
        </row>
        <row r="53">
          <cell r="A53">
            <v>5</v>
          </cell>
          <cell r="B53" t="str">
            <v>秋田西</v>
          </cell>
          <cell r="C53" t="str">
            <v>九　嶋　優　衣</v>
          </cell>
        </row>
        <row r="54">
          <cell r="A54">
            <v>24</v>
          </cell>
          <cell r="B54" t="str">
            <v>秋田西</v>
          </cell>
          <cell r="C54" t="str">
            <v>畠　山　梨央苗</v>
          </cell>
        </row>
        <row r="55">
          <cell r="A55">
            <v>12</v>
          </cell>
          <cell r="B55" t="str">
            <v>秋田西</v>
          </cell>
          <cell r="C55" t="str">
            <v>平　塚　彩　乃</v>
          </cell>
        </row>
        <row r="56">
          <cell r="A56">
            <v>15</v>
          </cell>
          <cell r="B56" t="str">
            <v>由利</v>
          </cell>
          <cell r="C56" t="str">
            <v>須　田　歩稀那</v>
          </cell>
        </row>
        <row r="57">
          <cell r="A57">
            <v>31</v>
          </cell>
          <cell r="B57" t="str">
            <v>由利</v>
          </cell>
          <cell r="C57" t="str">
            <v>畠　山　千愛実</v>
          </cell>
        </row>
        <row r="58">
          <cell r="A58">
            <v>11</v>
          </cell>
          <cell r="B58" t="str">
            <v>秋田北鷹</v>
          </cell>
          <cell r="C58" t="str">
            <v>佐　藤　百　笑</v>
          </cell>
        </row>
        <row r="59">
          <cell r="A59">
            <v>30</v>
          </cell>
          <cell r="B59" t="str">
            <v>秋田北鷹</v>
          </cell>
          <cell r="C59" t="str">
            <v>御所野　友　莉</v>
          </cell>
        </row>
        <row r="60">
          <cell r="A60">
            <v>22</v>
          </cell>
          <cell r="B60" t="str">
            <v>横手城南</v>
          </cell>
          <cell r="C60" t="str">
            <v>髙　橋　紗　羽</v>
          </cell>
        </row>
        <row r="61">
          <cell r="A61">
            <v>7</v>
          </cell>
          <cell r="B61" t="str">
            <v>横手城南</v>
          </cell>
          <cell r="C61" t="str">
            <v>阿　部　心　優</v>
          </cell>
        </row>
        <row r="62">
          <cell r="A62">
            <v>3</v>
          </cell>
          <cell r="B62" t="str">
            <v>大館鳳鳴</v>
          </cell>
          <cell r="C62" t="str">
            <v>虻　川　沙　弥</v>
          </cell>
        </row>
        <row r="63">
          <cell r="A63">
            <v>27</v>
          </cell>
          <cell r="B63" t="str">
            <v>大館鳳鳴</v>
          </cell>
          <cell r="C63" t="str">
            <v>萬　田　美　羽</v>
          </cell>
        </row>
        <row r="64">
          <cell r="A64">
            <v>23</v>
          </cell>
          <cell r="B64" t="str">
            <v>秋田令和</v>
          </cell>
          <cell r="C64" t="str">
            <v>佐　藤　日　菜</v>
          </cell>
        </row>
        <row r="65">
          <cell r="A65">
            <v>10</v>
          </cell>
          <cell r="B65" t="str">
            <v>秋田令和</v>
          </cell>
          <cell r="C65" t="str">
            <v>大　越　真　緒</v>
          </cell>
        </row>
        <row r="66">
          <cell r="A66">
            <v>18</v>
          </cell>
          <cell r="B66" t="str">
            <v>横手</v>
          </cell>
          <cell r="C66" t="str">
            <v>大　極　芽　生</v>
          </cell>
        </row>
        <row r="67">
          <cell r="A67">
            <v>6</v>
          </cell>
          <cell r="B67" t="str">
            <v>横手</v>
          </cell>
          <cell r="C67" t="str">
            <v>白　石　すみれ</v>
          </cell>
        </row>
        <row r="68">
          <cell r="A68">
            <v>26</v>
          </cell>
          <cell r="B68" t="str">
            <v>国際情報</v>
          </cell>
          <cell r="C68" t="str">
            <v>小笠原　　　彩</v>
          </cell>
        </row>
        <row r="69">
          <cell r="A69">
            <v>2</v>
          </cell>
          <cell r="B69" t="str">
            <v>国際情報</v>
          </cell>
          <cell r="C69" t="str">
            <v>髙　野　リ　サ</v>
          </cell>
        </row>
        <row r="70">
          <cell r="A70">
            <v>19</v>
          </cell>
          <cell r="B70" t="str">
            <v>秋田北</v>
          </cell>
          <cell r="C70" t="str">
            <v>田　口　春　暖</v>
          </cell>
        </row>
        <row r="71">
          <cell r="A71">
            <v>14</v>
          </cell>
          <cell r="B71" t="str">
            <v>秋田北</v>
          </cell>
          <cell r="C71" t="str">
            <v>若　狭　あ　い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1860-BA83-4628-A6B8-36554B2FCAD1}">
  <dimension ref="A1:T66"/>
  <sheetViews>
    <sheetView tabSelected="1" view="pageLayout" topLeftCell="A4" zoomScaleNormal="100" zoomScaleSheetLayoutView="100" workbookViewId="0">
      <selection activeCell="L18" sqref="L18"/>
    </sheetView>
  </sheetViews>
  <sheetFormatPr defaultColWidth="9" defaultRowHeight="13.5" x14ac:dyDescent="0.15"/>
  <cols>
    <col min="1" max="1" width="3.25" style="1" customWidth="1"/>
    <col min="2" max="2" width="14.375" style="2" customWidth="1"/>
    <col min="3" max="3" width="2.5" style="1" bestFit="1" customWidth="1"/>
    <col min="4" max="4" width="9.75" style="1" customWidth="1"/>
    <col min="5" max="5" width="2.5" style="1" bestFit="1" customWidth="1"/>
    <col min="6" max="15" width="2.5" style="2" customWidth="1"/>
    <col min="16" max="16" width="4" style="2" bestFit="1" customWidth="1"/>
    <col min="17" max="17" width="14.375" style="2" customWidth="1"/>
    <col min="18" max="18" width="2.5" style="2" bestFit="1" customWidth="1"/>
    <col min="19" max="19" width="9.75" style="2" customWidth="1"/>
    <col min="20" max="20" width="2.875" style="2" bestFit="1" customWidth="1"/>
    <col min="21" max="16384" width="9" style="1"/>
  </cols>
  <sheetData>
    <row r="1" spans="1:20" ht="26.25" customHeight="1" x14ac:dyDescent="0.15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</row>
    <row r="2" spans="1:20" ht="19.899999999999999" customHeight="1" thickBot="1" x14ac:dyDescent="0.2">
      <c r="A2" s="62">
        <v>1</v>
      </c>
      <c r="B2" s="62" t="str">
        <f>IFERROR(VLOOKUP(A2,[1]学校番手表!$A$3:$C$35,3,0),"")</f>
        <v>杉　渕　忠　稀</v>
      </c>
      <c r="C2" s="62" t="s">
        <v>1</v>
      </c>
      <c r="D2" s="62" t="str">
        <f>IFERROR(VLOOKUP(A2,[1]学校番手表!$A$4:$C$35,2,0),"")</f>
        <v>秋田北鷹</v>
      </c>
      <c r="E2" s="62" t="s">
        <v>2</v>
      </c>
      <c r="G2" s="3"/>
      <c r="H2" s="3"/>
      <c r="I2" s="3"/>
      <c r="J2" s="3"/>
      <c r="K2" s="3"/>
      <c r="L2" s="4"/>
      <c r="M2" s="4"/>
      <c r="N2" s="4"/>
      <c r="P2" s="62">
        <v>17</v>
      </c>
      <c r="Q2" s="62" t="str">
        <f>IFERROR(VLOOKUP(P2,[1]学校番手表!$A$4:$C$35,3,0),"")</f>
        <v>因　幡　颯　汰</v>
      </c>
      <c r="R2" s="62" t="s">
        <v>1</v>
      </c>
      <c r="S2" s="62" t="str">
        <f>IFERROR(VLOOKUP(P2,[1]学校番手表!$A$4:$C$35,2,0),"")</f>
        <v>秋田北鷹</v>
      </c>
      <c r="T2" s="62" t="s">
        <v>2</v>
      </c>
    </row>
    <row r="3" spans="1:20" ht="19.899999999999999" customHeight="1" thickBot="1" x14ac:dyDescent="0.2">
      <c r="A3" s="62"/>
      <c r="B3" s="62"/>
      <c r="C3" s="62"/>
      <c r="D3" s="62"/>
      <c r="E3" s="62"/>
      <c r="F3" s="5"/>
      <c r="G3" s="6">
        <v>2</v>
      </c>
      <c r="H3" s="3"/>
      <c r="I3" s="3"/>
      <c r="J3" s="3"/>
      <c r="K3" s="3"/>
      <c r="L3" s="4"/>
      <c r="M3" s="4"/>
      <c r="N3" s="7">
        <v>0</v>
      </c>
      <c r="O3" s="8"/>
      <c r="P3" s="62"/>
      <c r="Q3" s="62"/>
      <c r="R3" s="62"/>
      <c r="S3" s="62"/>
      <c r="T3" s="62"/>
    </row>
    <row r="4" spans="1:20" ht="19.899999999999999" customHeight="1" x14ac:dyDescent="0.15">
      <c r="A4" s="62">
        <v>2</v>
      </c>
      <c r="B4" s="62" t="str">
        <f>IFERROR(VLOOKUP(A4,[1]学校番手表!$A$3:$C$35,3,0),"")</f>
        <v>関　屋　泰　進</v>
      </c>
      <c r="C4" s="62" t="s">
        <v>1</v>
      </c>
      <c r="D4" s="62" t="str">
        <f>IFERROR(VLOOKUP(A4,[1]学校番手表!$A$4:$C$35,2,0),"")</f>
        <v>大曲</v>
      </c>
      <c r="E4" s="62" t="s">
        <v>2</v>
      </c>
      <c r="F4" s="9"/>
      <c r="G4" s="10"/>
      <c r="H4" s="3"/>
      <c r="I4" s="3"/>
      <c r="J4" s="3"/>
      <c r="K4" s="3"/>
      <c r="L4" s="4"/>
      <c r="M4" s="4"/>
      <c r="N4" s="11"/>
      <c r="O4" s="12"/>
      <c r="P4" s="62">
        <v>18</v>
      </c>
      <c r="Q4" s="62" t="str">
        <f>IFERROR(VLOOKUP(P4,[1]学校番手表!$A$4:$C$35,3,0),"")</f>
        <v>小　松　柊　也</v>
      </c>
      <c r="R4" s="62" t="s">
        <v>1</v>
      </c>
      <c r="S4" s="62" t="str">
        <f>IFERROR(VLOOKUP(P4,[1]学校番手表!$A$4:$C$35,2,0),"")</f>
        <v>大曲</v>
      </c>
      <c r="T4" s="62" t="s">
        <v>2</v>
      </c>
    </row>
    <row r="5" spans="1:20" ht="19.899999999999999" customHeight="1" thickBot="1" x14ac:dyDescent="0.2">
      <c r="A5" s="62"/>
      <c r="B5" s="62"/>
      <c r="C5" s="62"/>
      <c r="D5" s="62"/>
      <c r="E5" s="62"/>
      <c r="F5" s="13">
        <v>1</v>
      </c>
      <c r="G5" s="10"/>
      <c r="H5" s="3"/>
      <c r="I5" s="3"/>
      <c r="J5" s="3"/>
      <c r="K5" s="3"/>
      <c r="L5" s="4"/>
      <c r="M5" s="4"/>
      <c r="N5" s="11"/>
      <c r="O5" s="14">
        <v>1</v>
      </c>
      <c r="P5" s="62"/>
      <c r="Q5" s="62"/>
      <c r="R5" s="62"/>
      <c r="S5" s="62"/>
      <c r="T5" s="62"/>
    </row>
    <row r="6" spans="1:20" ht="19.899999999999999" customHeight="1" thickBot="1" x14ac:dyDescent="0.2">
      <c r="A6" s="62">
        <v>3</v>
      </c>
      <c r="B6" s="62" t="str">
        <f>IFERROR(VLOOKUP(A6,[1]学校番手表!$A$3:$C$35,3,0),"")</f>
        <v>宮　越　海　成</v>
      </c>
      <c r="C6" s="62" t="s">
        <v>1</v>
      </c>
      <c r="D6" s="62" t="str">
        <f>IFERROR(VLOOKUP(A6,[1]学校番手表!$A$4:$C$35,2,0),"")</f>
        <v>秋田北</v>
      </c>
      <c r="E6" s="62" t="s">
        <v>2</v>
      </c>
      <c r="G6" s="3"/>
      <c r="H6" s="15"/>
      <c r="I6" s="16"/>
      <c r="J6" s="3"/>
      <c r="K6" s="3"/>
      <c r="L6" s="17"/>
      <c r="M6" s="18"/>
      <c r="N6" s="4"/>
      <c r="O6" s="14">
        <v>0</v>
      </c>
      <c r="P6" s="62">
        <v>19</v>
      </c>
      <c r="Q6" s="62" t="str">
        <f>IFERROR(VLOOKUP(P6,[1]学校番手表!$A$4:$C$35,3,0),"")</f>
        <v>柴　田　将　冴</v>
      </c>
      <c r="R6" s="62" t="s">
        <v>1</v>
      </c>
      <c r="S6" s="62" t="str">
        <f>IFERROR(VLOOKUP(P6,[1]学校番手表!$A$4:$C$35,2,0),"")</f>
        <v>秋田北</v>
      </c>
      <c r="T6" s="62" t="s">
        <v>2</v>
      </c>
    </row>
    <row r="7" spans="1:20" ht="19.899999999999999" customHeight="1" thickBot="1" x14ac:dyDescent="0.2">
      <c r="A7" s="62"/>
      <c r="B7" s="62"/>
      <c r="C7" s="62"/>
      <c r="D7" s="62"/>
      <c r="E7" s="62"/>
      <c r="F7" s="5"/>
      <c r="G7" s="19"/>
      <c r="H7" s="16"/>
      <c r="I7" s="16"/>
      <c r="J7" s="3"/>
      <c r="K7" s="3"/>
      <c r="L7" s="17"/>
      <c r="M7" s="17"/>
      <c r="N7" s="20"/>
      <c r="O7" s="21"/>
      <c r="P7" s="62"/>
      <c r="Q7" s="62"/>
      <c r="R7" s="62"/>
      <c r="S7" s="62"/>
      <c r="T7" s="62"/>
    </row>
    <row r="8" spans="1:20" ht="19.899999999999999" customHeight="1" thickBot="1" x14ac:dyDescent="0.2">
      <c r="A8" s="62">
        <v>4</v>
      </c>
      <c r="B8" s="62" t="str">
        <f>IFERROR(VLOOKUP(A8,[1]学校番手表!$A$3:$C$35,3,0),"")</f>
        <v>藤　城　和　樹</v>
      </c>
      <c r="C8" s="62" t="s">
        <v>1</v>
      </c>
      <c r="D8" s="62" t="str">
        <f>IFERROR(VLOOKUP(A8,[1]学校番手表!$A$4:$C$35,2,0),"")</f>
        <v>大曲工</v>
      </c>
      <c r="E8" s="62" t="s">
        <v>2</v>
      </c>
      <c r="F8" s="9"/>
      <c r="G8" s="3"/>
      <c r="H8" s="3"/>
      <c r="I8" s="16"/>
      <c r="J8" s="3"/>
      <c r="K8" s="3"/>
      <c r="L8" s="17"/>
      <c r="M8" s="4"/>
      <c r="N8" s="4"/>
      <c r="O8" s="22"/>
      <c r="P8" s="62">
        <v>20</v>
      </c>
      <c r="Q8" s="62" t="str">
        <f>IFERROR(VLOOKUP(P8,[1]学校番手表!$A$4:$C$35,3,0),"")</f>
        <v>佐　藤　明　育</v>
      </c>
      <c r="R8" s="62" t="s">
        <v>1</v>
      </c>
      <c r="S8" s="62" t="str">
        <f>IFERROR(VLOOKUP(P8,[1]学校番手表!$A$4:$C$35,2,0),"")</f>
        <v>大曲工</v>
      </c>
      <c r="T8" s="62" t="s">
        <v>2</v>
      </c>
    </row>
    <row r="9" spans="1:20" ht="19.899999999999999" customHeight="1" thickBot="1" x14ac:dyDescent="0.2">
      <c r="A9" s="62"/>
      <c r="B9" s="62"/>
      <c r="C9" s="62"/>
      <c r="D9" s="62"/>
      <c r="E9" s="62"/>
      <c r="F9" s="13">
        <v>1</v>
      </c>
      <c r="G9" s="3"/>
      <c r="H9" s="3"/>
      <c r="I9" s="6">
        <v>2</v>
      </c>
      <c r="J9" s="3"/>
      <c r="K9" s="3"/>
      <c r="L9" s="7">
        <v>3</v>
      </c>
      <c r="M9" s="4"/>
      <c r="N9" s="4"/>
      <c r="P9" s="62"/>
      <c r="Q9" s="62"/>
      <c r="R9" s="62"/>
      <c r="S9" s="62"/>
      <c r="T9" s="62"/>
    </row>
    <row r="10" spans="1:20" ht="19.899999999999999" customHeight="1" thickBot="1" x14ac:dyDescent="0.2">
      <c r="A10" s="62">
        <v>5</v>
      </c>
      <c r="B10" s="62" t="str">
        <f>IFERROR(VLOOKUP(A10,[1]学校番手表!$A$3:$C$35,3,0),"")</f>
        <v>猪　股　悠　志</v>
      </c>
      <c r="C10" s="62" t="s">
        <v>1</v>
      </c>
      <c r="D10" s="62" t="str">
        <f>IFERROR(VLOOKUP(A10,[1]学校番手表!$A$4:$C$35,2,0),"")</f>
        <v>秋田北鷹</v>
      </c>
      <c r="E10" s="62" t="s">
        <v>2</v>
      </c>
      <c r="G10" s="3"/>
      <c r="H10" s="10"/>
      <c r="I10" s="23"/>
      <c r="J10" s="23"/>
      <c r="K10" s="10"/>
      <c r="L10" s="4"/>
      <c r="M10" s="11"/>
      <c r="N10" s="4"/>
      <c r="P10" s="62">
        <v>21</v>
      </c>
      <c r="Q10" s="62" t="str">
        <f>IFERROR(VLOOKUP(P10,[1]学校番手表!$A$4:$C$35,3,0),"")</f>
        <v>黒　澤　悠　真</v>
      </c>
      <c r="R10" s="62" t="s">
        <v>1</v>
      </c>
      <c r="S10" s="62" t="str">
        <f>IFERROR(VLOOKUP(P10,[1]学校番手表!$A$4:$C$35,2,0),"")</f>
        <v>大館鳳鳴</v>
      </c>
      <c r="T10" s="62" t="s">
        <v>2</v>
      </c>
    </row>
    <row r="11" spans="1:20" ht="19.899999999999999" customHeight="1" thickBot="1" x14ac:dyDescent="0.2">
      <c r="A11" s="62"/>
      <c r="B11" s="62"/>
      <c r="C11" s="62"/>
      <c r="D11" s="62"/>
      <c r="E11" s="62"/>
      <c r="F11" s="5"/>
      <c r="G11" s="19"/>
      <c r="H11" s="10"/>
      <c r="I11" s="3"/>
      <c r="J11" s="23"/>
      <c r="K11" s="10"/>
      <c r="L11" s="4"/>
      <c r="M11" s="11"/>
      <c r="N11" s="4"/>
      <c r="O11" s="8"/>
      <c r="P11" s="62"/>
      <c r="Q11" s="62"/>
      <c r="R11" s="62"/>
      <c r="S11" s="62"/>
      <c r="T11" s="62"/>
    </row>
    <row r="12" spans="1:20" ht="19.899999999999999" customHeight="1" x14ac:dyDescent="0.15">
      <c r="A12" s="62">
        <v>6</v>
      </c>
      <c r="B12" s="62" t="str">
        <f>IFERROR(VLOOKUP(A12,[1]学校番手表!$A$3:$C$35,3,0),"")</f>
        <v>髙　𫞏　諒　太</v>
      </c>
      <c r="C12" s="62" t="s">
        <v>1</v>
      </c>
      <c r="D12" s="62" t="str">
        <f>IFERROR(VLOOKUP(A12,[1]学校番手表!$A$4:$C$35,2,0),"")</f>
        <v>横手清陵</v>
      </c>
      <c r="E12" s="62" t="s">
        <v>2</v>
      </c>
      <c r="F12" s="9"/>
      <c r="G12" s="3"/>
      <c r="H12" s="24"/>
      <c r="I12" s="3"/>
      <c r="J12" s="23"/>
      <c r="K12" s="10"/>
      <c r="L12" s="4"/>
      <c r="M12" s="25"/>
      <c r="N12" s="26"/>
      <c r="O12" s="12"/>
      <c r="P12" s="62">
        <v>22</v>
      </c>
      <c r="Q12" s="62" t="str">
        <f>IFERROR(VLOOKUP(P12,[1]学校番手表!$A$4:$C$35,3,0),"")</f>
        <v>佐々木　    廉</v>
      </c>
      <c r="R12" s="62" t="s">
        <v>1</v>
      </c>
      <c r="S12" s="62" t="str">
        <f>IFERROR(VLOOKUP(P12,[1]学校番手表!$A$4:$C$35,2,0),"")</f>
        <v>本荘</v>
      </c>
      <c r="T12" s="62" t="s">
        <v>2</v>
      </c>
    </row>
    <row r="13" spans="1:20" ht="19.899999999999999" customHeight="1" thickBot="1" x14ac:dyDescent="0.2">
      <c r="A13" s="62"/>
      <c r="B13" s="62"/>
      <c r="C13" s="62"/>
      <c r="D13" s="62"/>
      <c r="E13" s="62"/>
      <c r="F13" s="13">
        <v>1</v>
      </c>
      <c r="G13" s="3"/>
      <c r="H13" s="27">
        <v>0</v>
      </c>
      <c r="I13" s="3"/>
      <c r="J13" s="23"/>
      <c r="K13" s="10"/>
      <c r="L13" s="4"/>
      <c r="M13" s="28">
        <v>0</v>
      </c>
      <c r="N13" s="4"/>
      <c r="O13" s="14">
        <v>0</v>
      </c>
      <c r="P13" s="62"/>
      <c r="Q13" s="62"/>
      <c r="R13" s="62"/>
      <c r="S13" s="62"/>
      <c r="T13" s="62"/>
    </row>
    <row r="14" spans="1:20" ht="19.899999999999999" customHeight="1" thickBot="1" x14ac:dyDescent="0.2">
      <c r="A14" s="62">
        <v>7</v>
      </c>
      <c r="B14" s="62" t="str">
        <f>IFERROR(VLOOKUP(A14,[1]学校番手表!$A$3:$C$35,3,0),"")</f>
        <v>齊　藤　良　太</v>
      </c>
      <c r="C14" s="62" t="s">
        <v>1</v>
      </c>
      <c r="D14" s="62" t="str">
        <f>IFERROR(VLOOKUP(A14,[1]学校番手表!$A$4:$C$35,2,0),"")</f>
        <v>大館鳳鳴</v>
      </c>
      <c r="E14" s="62" t="s">
        <v>2</v>
      </c>
      <c r="F14" s="13"/>
      <c r="G14" s="10"/>
      <c r="H14" s="3"/>
      <c r="I14" s="3"/>
      <c r="J14" s="23"/>
      <c r="K14" s="10"/>
      <c r="L14" s="4"/>
      <c r="M14" s="4"/>
      <c r="N14" s="11"/>
      <c r="P14" s="62">
        <v>23</v>
      </c>
      <c r="Q14" s="62" t="str">
        <f>IFERROR(VLOOKUP(P14,[1]学校番手表!$A$4:$C$35,3,0),"")</f>
        <v>髙　橋　理　駈</v>
      </c>
      <c r="R14" s="62" t="s">
        <v>1</v>
      </c>
      <c r="S14" s="62" t="str">
        <f>IFERROR(VLOOKUP(P14,[1]学校番手表!$A$4:$C$35,2,0),"")</f>
        <v>横手清陵</v>
      </c>
      <c r="T14" s="62" t="s">
        <v>2</v>
      </c>
    </row>
    <row r="15" spans="1:20" ht="19.899999999999999" customHeight="1" thickBot="1" x14ac:dyDescent="0.2">
      <c r="A15" s="62"/>
      <c r="B15" s="62"/>
      <c r="C15" s="62"/>
      <c r="D15" s="62"/>
      <c r="E15" s="62"/>
      <c r="F15" s="5"/>
      <c r="G15" s="29"/>
      <c r="H15" s="3"/>
      <c r="I15" s="3"/>
      <c r="J15" s="23"/>
      <c r="K15" s="10"/>
      <c r="L15" s="4"/>
      <c r="M15" s="4"/>
      <c r="N15" s="30"/>
      <c r="O15" s="8"/>
      <c r="P15" s="62"/>
      <c r="Q15" s="62"/>
      <c r="R15" s="62"/>
      <c r="S15" s="62"/>
      <c r="T15" s="62"/>
    </row>
    <row r="16" spans="1:20" ht="19.899999999999999" customHeight="1" x14ac:dyDescent="0.15">
      <c r="A16" s="62">
        <v>8</v>
      </c>
      <c r="B16" s="62" t="str">
        <f>IFERROR(VLOOKUP(A16,[1]学校番手表!$A$3:$C$35,3,0),"")</f>
        <v>成　田　辿　真</v>
      </c>
      <c r="C16" s="62" t="s">
        <v>1</v>
      </c>
      <c r="D16" s="62" t="str">
        <f>IFERROR(VLOOKUP(A16,[1]学校番手表!$A$4:$C$35,2,0),"")</f>
        <v>能代松陽</v>
      </c>
      <c r="E16" s="62" t="s">
        <v>2</v>
      </c>
      <c r="F16" s="9"/>
      <c r="G16" s="31">
        <v>1</v>
      </c>
      <c r="H16" s="3"/>
      <c r="I16" s="3"/>
      <c r="J16" s="23"/>
      <c r="K16" s="10"/>
      <c r="L16" s="4"/>
      <c r="M16" s="4"/>
      <c r="N16" s="14">
        <v>1</v>
      </c>
      <c r="O16" s="12"/>
      <c r="P16" s="62">
        <v>24</v>
      </c>
      <c r="Q16" s="62" t="str">
        <f>IFERROR(VLOOKUP(P16,[1]学校番手表!$A$4:$C$35,3,0),"")</f>
        <v>青　山　実　礼</v>
      </c>
      <c r="R16" s="62" t="s">
        <v>1</v>
      </c>
      <c r="S16" s="62" t="str">
        <f>IFERROR(VLOOKUP(P16,[1]学校番手表!$A$4:$C$35,2,0),"")</f>
        <v>花輪</v>
      </c>
      <c r="T16" s="62" t="s">
        <v>2</v>
      </c>
    </row>
    <row r="17" spans="1:20" ht="19.899999999999999" customHeight="1" thickBot="1" x14ac:dyDescent="0.2">
      <c r="A17" s="62"/>
      <c r="B17" s="62"/>
      <c r="C17" s="62"/>
      <c r="D17" s="62"/>
      <c r="E17" s="62"/>
      <c r="F17" s="13">
        <v>1</v>
      </c>
      <c r="G17" s="3"/>
      <c r="H17" s="3"/>
      <c r="I17" s="3"/>
      <c r="J17" s="23"/>
      <c r="K17" s="32"/>
      <c r="L17" s="4"/>
      <c r="M17" s="4"/>
      <c r="N17" s="4"/>
      <c r="O17" s="14">
        <v>2</v>
      </c>
      <c r="P17" s="62"/>
      <c r="Q17" s="62"/>
      <c r="R17" s="62"/>
      <c r="S17" s="62"/>
      <c r="T17" s="62"/>
    </row>
    <row r="18" spans="1:20" ht="19.899999999999999" customHeight="1" thickBot="1" x14ac:dyDescent="0.2">
      <c r="A18" s="62">
        <v>9</v>
      </c>
      <c r="B18" s="62" t="str">
        <f>IFERROR(VLOOKUP(A18,[1]学校番手表!$A$3:$C$35,3,0),"")</f>
        <v>片　岡　将　武</v>
      </c>
      <c r="C18" s="62" t="s">
        <v>1</v>
      </c>
      <c r="D18" s="62" t="str">
        <f>IFERROR(VLOOKUP(A18,[1]学校番手表!$A$4:$C$35,2,0),"")</f>
        <v>秋田北鷹</v>
      </c>
      <c r="E18" s="62" t="s">
        <v>2</v>
      </c>
      <c r="G18" s="3"/>
      <c r="H18" s="3"/>
      <c r="I18" s="33"/>
      <c r="J18" s="15"/>
      <c r="K18" s="3"/>
      <c r="L18" s="61">
        <v>3</v>
      </c>
      <c r="M18" s="4"/>
      <c r="N18" s="4"/>
      <c r="O18" s="14">
        <v>1</v>
      </c>
      <c r="P18" s="62">
        <v>25</v>
      </c>
      <c r="Q18" s="62" t="str">
        <f>IFERROR(VLOOKUP(P18,[1]学校番手表!$A$4:$C$35,3,0),"")</f>
        <v>木　村　草　太</v>
      </c>
      <c r="R18" s="62" t="s">
        <v>1</v>
      </c>
      <c r="S18" s="62" t="str">
        <f>IFERROR(VLOOKUP(P18,[1]学校番手表!$A$4:$C$35,2,0),"")</f>
        <v>秋田北鷹</v>
      </c>
      <c r="T18" s="62" t="s">
        <v>2</v>
      </c>
    </row>
    <row r="19" spans="1:20" ht="19.899999999999999" customHeight="1" thickBot="1" x14ac:dyDescent="0.2">
      <c r="A19" s="62"/>
      <c r="B19" s="62"/>
      <c r="C19" s="62"/>
      <c r="D19" s="62"/>
      <c r="E19" s="62"/>
      <c r="F19" s="5"/>
      <c r="G19" s="19"/>
      <c r="H19" s="3"/>
      <c r="I19" s="33"/>
      <c r="J19" s="3"/>
      <c r="K19" s="3"/>
      <c r="L19" s="34"/>
      <c r="M19" s="4"/>
      <c r="N19" s="14">
        <v>1</v>
      </c>
      <c r="O19" s="35"/>
      <c r="P19" s="62"/>
      <c r="Q19" s="62"/>
      <c r="R19" s="62"/>
      <c r="S19" s="62"/>
      <c r="T19" s="62"/>
    </row>
    <row r="20" spans="1:20" ht="19.899999999999999" customHeight="1" thickBot="1" x14ac:dyDescent="0.2">
      <c r="A20" s="62">
        <v>10</v>
      </c>
      <c r="B20" s="62" t="str">
        <f>IFERROR(VLOOKUP(A20,[1]学校番手表!$A$3:$C$35,3,0),"")</f>
        <v>佐　藤　　　圭</v>
      </c>
      <c r="C20" s="62" t="s">
        <v>1</v>
      </c>
      <c r="D20" s="62" t="str">
        <f>IFERROR(VLOOKUP(A20,[1]学校番手表!$A$4:$C$35,2,0),"")</f>
        <v>横手清陵</v>
      </c>
      <c r="E20" s="62" t="s">
        <v>2</v>
      </c>
      <c r="F20" s="9"/>
      <c r="G20" s="3"/>
      <c r="H20" s="16"/>
      <c r="I20" s="33"/>
      <c r="J20" s="3"/>
      <c r="K20" s="3"/>
      <c r="L20" s="34"/>
      <c r="M20" s="4"/>
      <c r="N20" s="36"/>
      <c r="O20" s="22"/>
      <c r="P20" s="62">
        <v>26</v>
      </c>
      <c r="Q20" s="62" t="str">
        <f>IFERROR(VLOOKUP(P20,[1]学校番手表!$A$4:$C$35,3,0),"")</f>
        <v>鈴　木　優　太</v>
      </c>
      <c r="R20" s="62" t="s">
        <v>1</v>
      </c>
      <c r="S20" s="62" t="str">
        <f>IFERROR(VLOOKUP(P20,[1]学校番手表!$A$4:$C$35,2,0),"")</f>
        <v>大館鳳鳴</v>
      </c>
      <c r="T20" s="62" t="s">
        <v>2</v>
      </c>
    </row>
    <row r="21" spans="1:20" ht="19.899999999999999" customHeight="1" thickBot="1" x14ac:dyDescent="0.2">
      <c r="A21" s="62"/>
      <c r="B21" s="62"/>
      <c r="C21" s="62"/>
      <c r="D21" s="62"/>
      <c r="E21" s="62"/>
      <c r="F21" s="13">
        <v>0</v>
      </c>
      <c r="G21" s="3"/>
      <c r="H21" s="6">
        <v>0</v>
      </c>
      <c r="I21" s="33"/>
      <c r="J21" s="3"/>
      <c r="K21" s="3"/>
      <c r="L21" s="34"/>
      <c r="M21" s="4"/>
      <c r="N21" s="11"/>
      <c r="P21" s="62"/>
      <c r="Q21" s="62"/>
      <c r="R21" s="62"/>
      <c r="S21" s="62"/>
      <c r="T21" s="62"/>
    </row>
    <row r="22" spans="1:20" ht="19.899999999999999" customHeight="1" x14ac:dyDescent="0.15">
      <c r="A22" s="62">
        <v>11</v>
      </c>
      <c r="B22" s="62" t="str">
        <f>IFERROR(VLOOKUP(A22,[1]学校番手表!$A$3:$C$35,3,0),"")</f>
        <v>近　藤　優　輝</v>
      </c>
      <c r="C22" s="62" t="s">
        <v>1</v>
      </c>
      <c r="D22" s="62" t="str">
        <f>IFERROR(VLOOKUP(A22,[1]学校番手表!$A$4:$C$35,2,0),"")</f>
        <v>本荘</v>
      </c>
      <c r="E22" s="62" t="s">
        <v>2</v>
      </c>
      <c r="F22" s="13">
        <v>0</v>
      </c>
      <c r="G22" s="10"/>
      <c r="H22" s="10"/>
      <c r="I22" s="33"/>
      <c r="J22" s="3"/>
      <c r="K22" s="3"/>
      <c r="L22" s="37"/>
      <c r="M22" s="18"/>
      <c r="N22" s="4"/>
      <c r="O22" s="14">
        <v>0</v>
      </c>
      <c r="P22" s="62">
        <v>27</v>
      </c>
      <c r="Q22" s="62" t="str">
        <f>IFERROR(VLOOKUP(P22,[1]学校番手表!$A$4:$C$35,3,0),"")</f>
        <v>小　柳　光　輝</v>
      </c>
      <c r="R22" s="62" t="s">
        <v>1</v>
      </c>
      <c r="S22" s="62" t="str">
        <f>IFERROR(VLOOKUP(P22,[1]学校番手表!$A$4:$C$35,2,0),"")</f>
        <v>大曲工</v>
      </c>
      <c r="T22" s="62" t="s">
        <v>2</v>
      </c>
    </row>
    <row r="23" spans="1:20" ht="19.899999999999999" customHeight="1" thickBot="1" x14ac:dyDescent="0.2">
      <c r="A23" s="62"/>
      <c r="B23" s="62"/>
      <c r="C23" s="62"/>
      <c r="D23" s="62"/>
      <c r="E23" s="62"/>
      <c r="F23" s="38"/>
      <c r="G23" s="39"/>
      <c r="H23" s="10"/>
      <c r="I23" s="33"/>
      <c r="J23" s="3"/>
      <c r="K23" s="3"/>
      <c r="L23" s="37"/>
      <c r="M23" s="17"/>
      <c r="N23" s="4"/>
      <c r="O23" s="35"/>
      <c r="P23" s="62"/>
      <c r="Q23" s="62"/>
      <c r="R23" s="62"/>
      <c r="S23" s="62"/>
      <c r="T23" s="62"/>
    </row>
    <row r="24" spans="1:20" ht="19.899999999999999" customHeight="1" thickBot="1" x14ac:dyDescent="0.2">
      <c r="A24" s="62">
        <v>12</v>
      </c>
      <c r="B24" s="62" t="str">
        <f>IFERROR(VLOOKUP(A24,[1]学校番手表!$A$3:$C$35,3,0),"")</f>
        <v>鶴　田　歩　夢</v>
      </c>
      <c r="C24" s="62" t="s">
        <v>1</v>
      </c>
      <c r="D24" s="62" t="str">
        <f>IFERROR(VLOOKUP(A24,[1]学校番手表!$A$4:$C$35,2,0),"")</f>
        <v>大曲工</v>
      </c>
      <c r="E24" s="62" t="s">
        <v>2</v>
      </c>
      <c r="F24" s="40"/>
      <c r="G24" s="31">
        <v>0</v>
      </c>
      <c r="H24" s="10"/>
      <c r="I24" s="33"/>
      <c r="J24" s="3"/>
      <c r="K24" s="3"/>
      <c r="L24" s="37"/>
      <c r="M24" s="4"/>
      <c r="N24" s="18"/>
      <c r="O24" s="22"/>
      <c r="P24" s="62">
        <v>28</v>
      </c>
      <c r="Q24" s="62" t="str">
        <f>IFERROR(VLOOKUP(P24,[1]学校番手表!$A$4:$C$35,3,0),"")</f>
        <v>髙　沢　　　響</v>
      </c>
      <c r="R24" s="62" t="s">
        <v>1</v>
      </c>
      <c r="S24" s="62" t="str">
        <f>IFERROR(VLOOKUP(P24,[1]学校番手表!$A$4:$C$35,2,0),"")</f>
        <v>能代松陽</v>
      </c>
      <c r="T24" s="62" t="s">
        <v>2</v>
      </c>
    </row>
    <row r="25" spans="1:20" ht="19.899999999999999" customHeight="1" thickBot="1" x14ac:dyDescent="0.2">
      <c r="A25" s="62"/>
      <c r="B25" s="62"/>
      <c r="C25" s="62"/>
      <c r="D25" s="62"/>
      <c r="E25" s="62"/>
      <c r="G25" s="3"/>
      <c r="H25" s="10"/>
      <c r="I25" s="41"/>
      <c r="J25" s="3"/>
      <c r="K25" s="3"/>
      <c r="L25" s="42"/>
      <c r="M25" s="4"/>
      <c r="N25" s="4"/>
      <c r="P25" s="62"/>
      <c r="Q25" s="62"/>
      <c r="R25" s="62"/>
      <c r="S25" s="62"/>
      <c r="T25" s="62"/>
    </row>
    <row r="26" spans="1:20" ht="19.899999999999999" customHeight="1" thickBot="1" x14ac:dyDescent="0.2">
      <c r="A26" s="62">
        <v>13</v>
      </c>
      <c r="B26" s="62" t="str">
        <f>IFERROR(VLOOKUP(A26,[1]学校番手表!$A$3:$C$35,3,0),"")</f>
        <v>石　田　琉　人</v>
      </c>
      <c r="C26" s="62" t="s">
        <v>1</v>
      </c>
      <c r="D26" s="62" t="str">
        <f>IFERROR(VLOOKUP(A26,[1]学校番手表!$A$4:$C$35,2,0),"")</f>
        <v>大館鳳鳴</v>
      </c>
      <c r="E26" s="62" t="s">
        <v>2</v>
      </c>
      <c r="G26" s="3"/>
      <c r="H26" s="3"/>
      <c r="I26" s="15"/>
      <c r="J26" s="3"/>
      <c r="K26" s="3"/>
      <c r="L26" s="4"/>
      <c r="M26" s="11"/>
      <c r="N26" s="4"/>
      <c r="P26" s="62">
        <v>29</v>
      </c>
      <c r="Q26" s="62" t="str">
        <f>IFERROR(VLOOKUP(P26,[1]学校番手表!$A$4:$C$35,3,0),"")</f>
        <v>秋　山　魁　斗</v>
      </c>
      <c r="R26" s="62" t="s">
        <v>1</v>
      </c>
      <c r="S26" s="62" t="str">
        <f>IFERROR(VLOOKUP(P26,[1]学校番手表!$A$4:$C$35,2,0),"")</f>
        <v>大曲工</v>
      </c>
      <c r="T26" s="62" t="s">
        <v>2</v>
      </c>
    </row>
    <row r="27" spans="1:20" ht="19.899999999999999" customHeight="1" thickBot="1" x14ac:dyDescent="0.2">
      <c r="A27" s="62"/>
      <c r="B27" s="62"/>
      <c r="C27" s="62"/>
      <c r="D27" s="62"/>
      <c r="E27" s="62"/>
      <c r="F27" s="5"/>
      <c r="G27" s="6">
        <v>0</v>
      </c>
      <c r="H27" s="3"/>
      <c r="I27" s="16"/>
      <c r="J27" s="3"/>
      <c r="K27" s="3"/>
      <c r="L27" s="4"/>
      <c r="M27" s="11"/>
      <c r="N27" s="7">
        <v>1</v>
      </c>
      <c r="O27" s="8"/>
      <c r="P27" s="62"/>
      <c r="Q27" s="62"/>
      <c r="R27" s="62"/>
      <c r="S27" s="62"/>
      <c r="T27" s="62"/>
    </row>
    <row r="28" spans="1:20" ht="19.899999999999999" customHeight="1" x14ac:dyDescent="0.15">
      <c r="A28" s="62">
        <v>14</v>
      </c>
      <c r="B28" s="62" t="str">
        <f>IFERROR(VLOOKUP(A28,[1]学校番手表!$A$3:$C$35,3,0),"")</f>
        <v>豊　島　涼　介</v>
      </c>
      <c r="C28" s="62" t="s">
        <v>1</v>
      </c>
      <c r="D28" s="62" t="str">
        <f>IFERROR(VLOOKUP(A28,[1]学校番手表!$A$4:$C$35,2,0),"")</f>
        <v>大曲工</v>
      </c>
      <c r="E28" s="62" t="s">
        <v>2</v>
      </c>
      <c r="F28" s="9"/>
      <c r="G28" s="10"/>
      <c r="H28" s="3"/>
      <c r="I28" s="16"/>
      <c r="J28" s="3"/>
      <c r="K28" s="3"/>
      <c r="L28" s="4"/>
      <c r="M28" s="11"/>
      <c r="N28" s="11"/>
      <c r="O28" s="12"/>
      <c r="P28" s="62">
        <v>30</v>
      </c>
      <c r="Q28" s="62" t="str">
        <f>IFERROR(VLOOKUP(P28,[1]学校番手表!$A$4:$C$35,3,0),"")</f>
        <v>佐　藤　那　樹</v>
      </c>
      <c r="R28" s="62" t="s">
        <v>1</v>
      </c>
      <c r="S28" s="62" t="str">
        <f>IFERROR(VLOOKUP(P28,[1]学校番手表!$A$4:$C$35,2,0),"")</f>
        <v>横手清陵</v>
      </c>
      <c r="T28" s="62" t="s">
        <v>2</v>
      </c>
    </row>
    <row r="29" spans="1:20" ht="19.899999999999999" customHeight="1" thickBot="1" x14ac:dyDescent="0.2">
      <c r="A29" s="62"/>
      <c r="B29" s="62"/>
      <c r="C29" s="62"/>
      <c r="D29" s="62"/>
      <c r="E29" s="62"/>
      <c r="F29" s="13">
        <v>0</v>
      </c>
      <c r="G29" s="10"/>
      <c r="H29" s="3"/>
      <c r="I29" s="16"/>
      <c r="J29" s="3"/>
      <c r="K29" s="3"/>
      <c r="L29" s="4"/>
      <c r="M29" s="11"/>
      <c r="N29" s="11"/>
      <c r="O29" s="14">
        <v>0</v>
      </c>
      <c r="P29" s="62"/>
      <c r="Q29" s="62"/>
      <c r="R29" s="62"/>
      <c r="S29" s="62"/>
      <c r="T29" s="62"/>
    </row>
    <row r="30" spans="1:20" ht="19.899999999999999" customHeight="1" x14ac:dyDescent="0.15">
      <c r="A30" s="62">
        <v>15</v>
      </c>
      <c r="B30" s="62" t="str">
        <f>IFERROR(VLOOKUP(A30,[1]学校番手表!$A$3:$C$35,3,0),"")</f>
        <v>石　川　宥　生</v>
      </c>
      <c r="C30" s="62" t="s">
        <v>1</v>
      </c>
      <c r="D30" s="62" t="str">
        <f>IFERROR(VLOOKUP(A30,[1]学校番手表!$A$4:$C$35,2,0),"")</f>
        <v>秋田北</v>
      </c>
      <c r="E30" s="62" t="s">
        <v>2</v>
      </c>
      <c r="F30" s="13">
        <v>0</v>
      </c>
      <c r="G30" s="3"/>
      <c r="H30" s="15"/>
      <c r="I30" s="3"/>
      <c r="J30" s="3"/>
      <c r="K30" s="3"/>
      <c r="L30" s="4"/>
      <c r="M30" s="43">
        <v>1</v>
      </c>
      <c r="N30" s="4"/>
      <c r="O30" s="14">
        <v>0</v>
      </c>
      <c r="P30" s="62">
        <v>31</v>
      </c>
      <c r="Q30" s="62" t="str">
        <f>IFERROR(VLOOKUP(P30,[1]学校番手表!$A$4:$C$35,3,0),"")</f>
        <v>鎌　田　粋　人</v>
      </c>
      <c r="R30" s="62" t="s">
        <v>1</v>
      </c>
      <c r="S30" s="62" t="str">
        <f>IFERROR(VLOOKUP(P30,[1]学校番手表!$A$4:$C$35,2,0),"")</f>
        <v>秋田北</v>
      </c>
      <c r="T30" s="62" t="s">
        <v>2</v>
      </c>
    </row>
    <row r="31" spans="1:20" ht="19.899999999999999" customHeight="1" thickBot="1" x14ac:dyDescent="0.2">
      <c r="A31" s="62"/>
      <c r="B31" s="62"/>
      <c r="C31" s="62"/>
      <c r="D31" s="62"/>
      <c r="E31" s="62"/>
      <c r="F31" s="38"/>
      <c r="G31" s="44"/>
      <c r="H31" s="16"/>
      <c r="I31" s="3"/>
      <c r="J31" s="3"/>
      <c r="K31" s="3"/>
      <c r="L31" s="4"/>
      <c r="M31" s="17"/>
      <c r="N31" s="45"/>
      <c r="O31" s="35"/>
      <c r="P31" s="62"/>
      <c r="Q31" s="62"/>
      <c r="R31" s="62"/>
      <c r="S31" s="62"/>
      <c r="T31" s="62"/>
    </row>
    <row r="32" spans="1:20" ht="19.899999999999999" customHeight="1" thickBot="1" x14ac:dyDescent="0.2">
      <c r="A32" s="62">
        <v>16</v>
      </c>
      <c r="B32" s="62" t="str">
        <f>IFERROR(VLOOKUP(A32,[1]学校番手表!$A$3:$C$35,3,0),"")</f>
        <v>畠　山　颯　太</v>
      </c>
      <c r="C32" s="62" t="s">
        <v>1</v>
      </c>
      <c r="D32" s="62" t="str">
        <f>IFERROR(VLOOKUP(A32,[1]学校番手表!$A$4:$C$35,2,0),"")</f>
        <v>花輪</v>
      </c>
      <c r="E32" s="62" t="s">
        <v>2</v>
      </c>
      <c r="F32" s="40"/>
      <c r="G32" s="3"/>
      <c r="H32" s="3"/>
      <c r="M32" s="4"/>
      <c r="N32" s="4"/>
      <c r="O32" s="22"/>
      <c r="P32" s="62">
        <v>32</v>
      </c>
      <c r="Q32" s="62" t="str">
        <f>IFERROR(VLOOKUP(P32,[1]学校番手表!$A$4:$C$35,3,0),"")</f>
        <v>畠　山　七　樹</v>
      </c>
      <c r="R32" s="62" t="s">
        <v>1</v>
      </c>
      <c r="S32" s="62" t="str">
        <f>IFERROR(VLOOKUP(P32,[1]学校番手表!$A$4:$C$35,2,0),"")</f>
        <v>秋田北鷹</v>
      </c>
      <c r="T32" s="62" t="s">
        <v>2</v>
      </c>
    </row>
    <row r="33" spans="1:20" ht="19.899999999999999" customHeight="1" x14ac:dyDescent="0.15">
      <c r="A33" s="62"/>
      <c r="B33" s="62"/>
      <c r="C33" s="62"/>
      <c r="D33" s="62"/>
      <c r="E33" s="62"/>
      <c r="G33" s="3"/>
      <c r="H33" s="3"/>
      <c r="M33" s="4"/>
      <c r="N33" s="4"/>
      <c r="P33" s="62"/>
      <c r="Q33" s="62"/>
      <c r="R33" s="62"/>
      <c r="S33" s="62"/>
      <c r="T33" s="62"/>
    </row>
    <row r="34" spans="1:20" ht="25.9" customHeight="1" x14ac:dyDescent="0.15">
      <c r="A34" s="63" t="s">
        <v>3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</row>
    <row r="35" spans="1:20" ht="19.899999999999999" customHeight="1" thickBot="1" x14ac:dyDescent="0.2">
      <c r="A35" s="62">
        <v>1</v>
      </c>
      <c r="B35" s="62" t="str">
        <f>IFERROR(VLOOKUP(A35,[1]学校番手表!$A$40:$C$71,3,0),"")</f>
        <v>加　藤　寧　々</v>
      </c>
      <c r="C35" s="62" t="s">
        <v>1</v>
      </c>
      <c r="D35" s="62" t="str">
        <f>IFERROR(VLOOKUP(A35,[1]学校番手表!$A$40:$C$71,2,0),"")</f>
        <v>秋田北</v>
      </c>
      <c r="E35" s="62" t="s">
        <v>2</v>
      </c>
      <c r="G35" s="3"/>
      <c r="H35" s="3"/>
      <c r="I35" s="3"/>
      <c r="J35" s="3"/>
      <c r="K35" s="3"/>
      <c r="L35" s="4"/>
      <c r="M35" s="4"/>
      <c r="N35" s="4"/>
      <c r="P35" s="62">
        <v>17</v>
      </c>
      <c r="Q35" s="62" t="str">
        <f>IFERROR(VLOOKUP(P35,[1]学校番手表!$A$40:$C$71,3,0),"")</f>
        <v>九　島　ひより</v>
      </c>
      <c r="R35" s="62" t="s">
        <v>1</v>
      </c>
      <c r="S35" s="62" t="str">
        <f>IFERROR(VLOOKUP(P35,[1]学校番手表!$A$40:$C$71,2,0),"")</f>
        <v>秋田令和</v>
      </c>
      <c r="T35" s="62" t="s">
        <v>2</v>
      </c>
    </row>
    <row r="36" spans="1:20" ht="19.899999999999999" customHeight="1" thickBot="1" x14ac:dyDescent="0.2">
      <c r="A36" s="62"/>
      <c r="B36" s="62"/>
      <c r="C36" s="62"/>
      <c r="D36" s="62"/>
      <c r="E36" s="62"/>
      <c r="F36" s="5"/>
      <c r="G36" s="19"/>
      <c r="H36" s="3"/>
      <c r="I36" s="3"/>
      <c r="J36" s="3"/>
      <c r="K36" s="3"/>
      <c r="L36" s="4"/>
      <c r="M36" s="4"/>
      <c r="N36" s="4"/>
      <c r="O36" s="8"/>
      <c r="P36" s="62"/>
      <c r="Q36" s="62"/>
      <c r="R36" s="62"/>
      <c r="S36" s="62"/>
      <c r="T36" s="62"/>
    </row>
    <row r="37" spans="1:20" ht="19.899999999999999" customHeight="1" x14ac:dyDescent="0.15">
      <c r="A37" s="62">
        <v>2</v>
      </c>
      <c r="B37" s="62" t="str">
        <f>IFERROR(VLOOKUP(A37,[1]学校番手表!$A$40:$C$71,3,0),"")</f>
        <v>髙　野　リ　サ</v>
      </c>
      <c r="C37" s="62" t="s">
        <v>1</v>
      </c>
      <c r="D37" s="62" t="str">
        <f>IFERROR(VLOOKUP(A37,[1]学校番手表!$A$40:$C$71,2,0),"")</f>
        <v>国際情報</v>
      </c>
      <c r="E37" s="62" t="s">
        <v>2</v>
      </c>
      <c r="F37" s="9"/>
      <c r="G37" s="3"/>
      <c r="H37" s="16"/>
      <c r="I37" s="3"/>
      <c r="J37" s="3"/>
      <c r="K37" s="3"/>
      <c r="L37" s="4"/>
      <c r="M37" s="17"/>
      <c r="N37" s="26"/>
      <c r="O37" s="12"/>
      <c r="P37" s="62">
        <v>18</v>
      </c>
      <c r="Q37" s="62" t="str">
        <f>IFERROR(VLOOKUP(P37,[1]学校番手表!$A$40:$C$71,3,0),"")</f>
        <v>大　極　芽　生</v>
      </c>
      <c r="R37" s="62" t="s">
        <v>1</v>
      </c>
      <c r="S37" s="62" t="str">
        <f>IFERROR(VLOOKUP(P37,[1]学校番手表!$A$40:$C$71,2,0),"")</f>
        <v>横手</v>
      </c>
      <c r="T37" s="62" t="s">
        <v>2</v>
      </c>
    </row>
    <row r="38" spans="1:20" ht="19.899999999999999" customHeight="1" thickBot="1" x14ac:dyDescent="0.2">
      <c r="A38" s="62"/>
      <c r="B38" s="62"/>
      <c r="C38" s="62"/>
      <c r="D38" s="62"/>
      <c r="E38" s="62"/>
      <c r="F38" s="13">
        <v>1</v>
      </c>
      <c r="G38" s="3"/>
      <c r="H38" s="19"/>
      <c r="I38" s="3"/>
      <c r="J38" s="3"/>
      <c r="K38" s="3"/>
      <c r="L38" s="4"/>
      <c r="M38" s="46"/>
      <c r="N38" s="4"/>
      <c r="O38" s="14">
        <v>0</v>
      </c>
      <c r="P38" s="62"/>
      <c r="Q38" s="62"/>
      <c r="R38" s="62"/>
      <c r="S38" s="62"/>
      <c r="T38" s="62"/>
    </row>
    <row r="39" spans="1:20" ht="19.899999999999999" customHeight="1" thickBot="1" x14ac:dyDescent="0.2">
      <c r="A39" s="62">
        <v>3</v>
      </c>
      <c r="B39" s="62" t="str">
        <f>IFERROR(VLOOKUP(A39,[1]学校番手表!$A$40:$C$71,3,0),"")</f>
        <v>虻　川　沙　弥</v>
      </c>
      <c r="C39" s="62" t="s">
        <v>1</v>
      </c>
      <c r="D39" s="62" t="str">
        <f>IFERROR(VLOOKUP(A39,[1]学校番手表!$A$40:$C$71,2,0),"")</f>
        <v>大館鳳鳴</v>
      </c>
      <c r="E39" s="62" t="s">
        <v>2</v>
      </c>
      <c r="G39" s="10"/>
      <c r="H39" s="3"/>
      <c r="I39" s="16"/>
      <c r="J39" s="3"/>
      <c r="K39" s="3"/>
      <c r="L39" s="17"/>
      <c r="M39" s="4"/>
      <c r="N39" s="11"/>
      <c r="O39" s="14">
        <v>1</v>
      </c>
      <c r="P39" s="62">
        <v>19</v>
      </c>
      <c r="Q39" s="62" t="str">
        <f>IFERROR(VLOOKUP(P39,[1]学校番手表!$A$40:$C$71,3,0),"")</f>
        <v>田　口　春　暖</v>
      </c>
      <c r="R39" s="62" t="s">
        <v>1</v>
      </c>
      <c r="S39" s="62" t="str">
        <f>IFERROR(VLOOKUP(P39,[1]学校番手表!$A$40:$C$71,2,0),"")</f>
        <v>秋田北</v>
      </c>
      <c r="T39" s="62" t="s">
        <v>2</v>
      </c>
    </row>
    <row r="40" spans="1:20" ht="19.899999999999999" customHeight="1" thickBot="1" x14ac:dyDescent="0.2">
      <c r="A40" s="62"/>
      <c r="B40" s="62"/>
      <c r="C40" s="62"/>
      <c r="D40" s="62"/>
      <c r="E40" s="62"/>
      <c r="F40" s="5"/>
      <c r="G40" s="29"/>
      <c r="H40" s="3"/>
      <c r="I40" s="16"/>
      <c r="J40" s="3"/>
      <c r="K40" s="3"/>
      <c r="L40" s="17"/>
      <c r="M40" s="4"/>
      <c r="N40" s="47"/>
      <c r="O40" s="35"/>
      <c r="P40" s="62"/>
      <c r="Q40" s="62"/>
      <c r="R40" s="62"/>
      <c r="S40" s="62"/>
      <c r="T40" s="62"/>
    </row>
    <row r="41" spans="1:20" ht="19.899999999999999" customHeight="1" thickBot="1" x14ac:dyDescent="0.2">
      <c r="A41" s="62">
        <v>4</v>
      </c>
      <c r="B41" s="62" t="str">
        <f>IFERROR(VLOOKUP(A41,[1]学校番手表!$A$40:$C$71,3,0),"")</f>
        <v>米　澤　香　子</v>
      </c>
      <c r="C41" s="62" t="s">
        <v>1</v>
      </c>
      <c r="D41" s="62" t="str">
        <f>IFERROR(VLOOKUP(A41,[1]学校番手表!$A$40:$C$71,2,0),"")</f>
        <v>秋田令和</v>
      </c>
      <c r="E41" s="62" t="s">
        <v>2</v>
      </c>
      <c r="F41" s="9"/>
      <c r="G41" s="31">
        <v>1</v>
      </c>
      <c r="H41" s="3"/>
      <c r="I41" s="16"/>
      <c r="J41" s="3"/>
      <c r="K41" s="3"/>
      <c r="L41" s="17"/>
      <c r="M41" s="4"/>
      <c r="N41" s="14">
        <v>0</v>
      </c>
      <c r="O41" s="22"/>
      <c r="P41" s="62">
        <v>20</v>
      </c>
      <c r="Q41" s="62" t="str">
        <f>IFERROR(VLOOKUP(P41,[1]学校番手表!$A$40:$C$71,3,0),"")</f>
        <v>小　坂　美　凪</v>
      </c>
      <c r="R41" s="62" t="s">
        <v>1</v>
      </c>
      <c r="S41" s="62" t="str">
        <f>IFERROR(VLOOKUP(P41,[1]学校番手表!$A$40:$C$71,2,0),"")</f>
        <v>秋田西</v>
      </c>
      <c r="T41" s="62" t="s">
        <v>2</v>
      </c>
    </row>
    <row r="42" spans="1:20" ht="19.899999999999999" customHeight="1" thickBot="1" x14ac:dyDescent="0.2">
      <c r="A42" s="62"/>
      <c r="B42" s="62"/>
      <c r="C42" s="62"/>
      <c r="D42" s="62"/>
      <c r="E42" s="62"/>
      <c r="F42" s="13" t="s">
        <v>4</v>
      </c>
      <c r="G42" s="3"/>
      <c r="H42" s="3"/>
      <c r="I42" s="19"/>
      <c r="J42" s="3"/>
      <c r="K42" s="3"/>
      <c r="L42" s="7">
        <v>0</v>
      </c>
      <c r="M42" s="4"/>
      <c r="N42" s="4"/>
      <c r="P42" s="62"/>
      <c r="Q42" s="62"/>
      <c r="R42" s="62"/>
      <c r="S42" s="62"/>
      <c r="T42" s="62"/>
    </row>
    <row r="43" spans="1:20" ht="19.899999999999999" customHeight="1" thickBot="1" x14ac:dyDescent="0.2">
      <c r="A43" s="62">
        <v>5</v>
      </c>
      <c r="B43" s="62" t="str">
        <f>IFERROR(VLOOKUP(A43,[1]学校番手表!$A$40:$C$71,3,0),"")</f>
        <v>九　嶋　優　衣</v>
      </c>
      <c r="C43" s="62" t="s">
        <v>1</v>
      </c>
      <c r="D43" s="62" t="str">
        <f>IFERROR(VLOOKUP(A43,[1]学校番手表!$A$40:$C$71,2,0),"")</f>
        <v>秋田西</v>
      </c>
      <c r="E43" s="62" t="s">
        <v>2</v>
      </c>
      <c r="G43" s="3"/>
      <c r="H43" s="10"/>
      <c r="I43" s="48"/>
      <c r="J43" s="3"/>
      <c r="K43" s="3"/>
      <c r="L43" s="11"/>
      <c r="M43" s="11"/>
      <c r="N43" s="4"/>
      <c r="P43" s="62">
        <v>21</v>
      </c>
      <c r="Q43" s="62" t="str">
        <f>IFERROR(VLOOKUP(P43,[1]学校番手表!$A$40:$C$71,3,0),"")</f>
        <v>佐　藤　真　子</v>
      </c>
      <c r="R43" s="62" t="s">
        <v>1</v>
      </c>
      <c r="S43" s="62" t="str">
        <f>IFERROR(VLOOKUP(P43,[1]学校番手表!$A$40:$C$71,2,0),"")</f>
        <v>秋田北</v>
      </c>
      <c r="T43" s="62" t="s">
        <v>2</v>
      </c>
    </row>
    <row r="44" spans="1:20" ht="19.899999999999999" customHeight="1" thickBot="1" x14ac:dyDescent="0.2">
      <c r="A44" s="62"/>
      <c r="B44" s="62"/>
      <c r="C44" s="62"/>
      <c r="D44" s="62"/>
      <c r="E44" s="62"/>
      <c r="F44" s="5"/>
      <c r="G44" s="31">
        <v>1</v>
      </c>
      <c r="H44" s="10"/>
      <c r="I44" s="33"/>
      <c r="J44" s="3"/>
      <c r="K44" s="3"/>
      <c r="L44" s="11"/>
      <c r="M44" s="11"/>
      <c r="N44" s="14">
        <v>2</v>
      </c>
      <c r="O44" s="8"/>
      <c r="P44" s="62"/>
      <c r="Q44" s="62"/>
      <c r="R44" s="62"/>
      <c r="S44" s="62"/>
      <c r="T44" s="62"/>
    </row>
    <row r="45" spans="1:20" ht="19.899999999999999" customHeight="1" x14ac:dyDescent="0.15">
      <c r="A45" s="62">
        <v>6</v>
      </c>
      <c r="B45" s="62" t="str">
        <f>IFERROR(VLOOKUP(A45,[1]学校番手表!$A$40:$C$71,3,0),"")</f>
        <v>白　石　すみれ</v>
      </c>
      <c r="C45" s="62" t="s">
        <v>1</v>
      </c>
      <c r="D45" s="62" t="str">
        <f>IFERROR(VLOOKUP(A45,[1]学校番手表!$A$40:$C$71,2,0),"")</f>
        <v>横手</v>
      </c>
      <c r="E45" s="62" t="s">
        <v>2</v>
      </c>
      <c r="F45" s="9"/>
      <c r="G45" s="49"/>
      <c r="H45" s="10"/>
      <c r="I45" s="33"/>
      <c r="J45" s="3"/>
      <c r="K45" s="3"/>
      <c r="L45" s="11"/>
      <c r="M45" s="11"/>
      <c r="N45" s="50"/>
      <c r="O45" s="12"/>
      <c r="P45" s="62">
        <v>22</v>
      </c>
      <c r="Q45" s="62" t="str">
        <f>IFERROR(VLOOKUP(P45,[1]学校番手表!$A$40:$C$71,3,0),"")</f>
        <v>髙　橋　紗　羽</v>
      </c>
      <c r="R45" s="62" t="s">
        <v>1</v>
      </c>
      <c r="S45" s="62" t="str">
        <f>IFERROR(VLOOKUP(P45,[1]学校番手表!$A$40:$C$71,2,0),"")</f>
        <v>横手城南</v>
      </c>
      <c r="T45" s="62" t="s">
        <v>2</v>
      </c>
    </row>
    <row r="46" spans="1:20" ht="19.899999999999999" customHeight="1" thickBot="1" x14ac:dyDescent="0.2">
      <c r="A46" s="62"/>
      <c r="B46" s="62"/>
      <c r="C46" s="62"/>
      <c r="D46" s="62"/>
      <c r="E46" s="62"/>
      <c r="F46" s="13">
        <v>0</v>
      </c>
      <c r="G46" s="10"/>
      <c r="H46" s="10"/>
      <c r="I46" s="33"/>
      <c r="J46" s="3"/>
      <c r="K46" s="3"/>
      <c r="L46" s="11"/>
      <c r="M46" s="11"/>
      <c r="N46" s="11"/>
      <c r="O46" s="14">
        <v>0</v>
      </c>
      <c r="P46" s="62"/>
      <c r="Q46" s="62"/>
      <c r="R46" s="62"/>
      <c r="S46" s="62"/>
      <c r="T46" s="62"/>
    </row>
    <row r="47" spans="1:20" ht="19.899999999999999" customHeight="1" x14ac:dyDescent="0.15">
      <c r="A47" s="62">
        <v>7</v>
      </c>
      <c r="B47" s="62" t="str">
        <f>IFERROR(VLOOKUP(A47,[1]学校番手表!$A$40:$C$71,3,0),"")</f>
        <v>阿　部　心　優</v>
      </c>
      <c r="C47" s="62" t="s">
        <v>1</v>
      </c>
      <c r="D47" s="62" t="str">
        <f>IFERROR(VLOOKUP(A47,[1]学校番手表!$A$40:$C$71,2,0),"")</f>
        <v>横手城南</v>
      </c>
      <c r="E47" s="62" t="s">
        <v>2</v>
      </c>
      <c r="F47" s="13">
        <v>0</v>
      </c>
      <c r="G47" s="3"/>
      <c r="H47" s="51">
        <v>0</v>
      </c>
      <c r="I47" s="33"/>
      <c r="J47" s="3"/>
      <c r="K47" s="3"/>
      <c r="L47" s="11"/>
      <c r="M47" s="43">
        <v>2</v>
      </c>
      <c r="N47" s="4"/>
      <c r="O47" s="14">
        <v>0</v>
      </c>
      <c r="P47" s="62">
        <v>23</v>
      </c>
      <c r="Q47" s="62" t="str">
        <f>IFERROR(VLOOKUP(P47,[1]学校番手表!$A$40:$C$71,3,0),"")</f>
        <v>佐　藤　日　菜</v>
      </c>
      <c r="R47" s="62" t="s">
        <v>1</v>
      </c>
      <c r="S47" s="62" t="str">
        <f>IFERROR(VLOOKUP(P47,[1]学校番手表!$A$40:$C$71,2,0),"")</f>
        <v>秋田令和</v>
      </c>
      <c r="T47" s="62" t="s">
        <v>2</v>
      </c>
    </row>
    <row r="48" spans="1:20" ht="19.899999999999999" customHeight="1" thickBot="1" x14ac:dyDescent="0.2">
      <c r="A48" s="62"/>
      <c r="B48" s="62"/>
      <c r="C48" s="62"/>
      <c r="D48" s="62"/>
      <c r="E48" s="62"/>
      <c r="F48" s="38"/>
      <c r="G48" s="44"/>
      <c r="H48" s="16"/>
      <c r="I48" s="33"/>
      <c r="J48" s="3"/>
      <c r="K48" s="3"/>
      <c r="L48" s="11"/>
      <c r="M48" s="17"/>
      <c r="N48" s="45"/>
      <c r="O48" s="35"/>
      <c r="P48" s="62"/>
      <c r="Q48" s="62"/>
      <c r="R48" s="62"/>
      <c r="S48" s="62"/>
      <c r="T48" s="62"/>
    </row>
    <row r="49" spans="1:20" ht="19.899999999999999" customHeight="1" thickBot="1" x14ac:dyDescent="0.2">
      <c r="A49" s="62">
        <v>8</v>
      </c>
      <c r="B49" s="62" t="str">
        <f>IFERROR(VLOOKUP(A49,[1]学校番手表!$A$40:$C$71,3,0),"")</f>
        <v>田　口　陽　向</v>
      </c>
      <c r="C49" s="62" t="s">
        <v>1</v>
      </c>
      <c r="D49" s="62" t="str">
        <f>IFERROR(VLOOKUP(A49,[1]学校番手表!$A$40:$C$71,2,0),"")</f>
        <v>秋田令和</v>
      </c>
      <c r="E49" s="62" t="s">
        <v>2</v>
      </c>
      <c r="F49" s="40"/>
      <c r="G49" s="3"/>
      <c r="H49" s="3"/>
      <c r="I49" s="33"/>
      <c r="J49" s="3"/>
      <c r="K49" s="3"/>
      <c r="L49" s="11"/>
      <c r="M49" s="4"/>
      <c r="N49" s="4"/>
      <c r="O49" s="22"/>
      <c r="P49" s="62">
        <v>24</v>
      </c>
      <c r="Q49" s="62" t="str">
        <f>IFERROR(VLOOKUP(P49,[1]学校番手表!$A$40:$C$71,3,0),"")</f>
        <v>畠　山　梨央苗</v>
      </c>
      <c r="R49" s="62" t="s">
        <v>1</v>
      </c>
      <c r="S49" s="62" t="str">
        <f>IFERROR(VLOOKUP(P49,[1]学校番手表!$A$40:$C$71,2,0),"")</f>
        <v>秋田西</v>
      </c>
      <c r="T49" s="62" t="s">
        <v>2</v>
      </c>
    </row>
    <row r="50" spans="1:20" ht="19.899999999999999" customHeight="1" thickBot="1" x14ac:dyDescent="0.2">
      <c r="A50" s="62"/>
      <c r="B50" s="62"/>
      <c r="C50" s="62"/>
      <c r="D50" s="62"/>
      <c r="E50" s="62"/>
      <c r="G50" s="3"/>
      <c r="H50" s="3"/>
      <c r="I50" s="33"/>
      <c r="J50" s="3"/>
      <c r="K50" s="29"/>
      <c r="L50" s="11"/>
      <c r="M50" s="4"/>
      <c r="N50" s="4"/>
      <c r="P50" s="62"/>
      <c r="Q50" s="62"/>
      <c r="R50" s="62"/>
      <c r="S50" s="62"/>
      <c r="T50" s="62"/>
    </row>
    <row r="51" spans="1:20" ht="19.899999999999999" customHeight="1" thickBot="1" x14ac:dyDescent="0.2">
      <c r="A51" s="62">
        <v>9</v>
      </c>
      <c r="B51" s="62" t="str">
        <f>IFERROR(VLOOKUP(A51,[1]学校番手表!$A$40:$C$71,3,0),"")</f>
        <v>武　藤　　　咲</v>
      </c>
      <c r="C51" s="62" t="s">
        <v>1</v>
      </c>
      <c r="D51" s="62" t="str">
        <f>IFERROR(VLOOKUP(A51,[1]学校番手表!$A$40:$C$71,2,0),"")</f>
        <v>秋田北</v>
      </c>
      <c r="E51" s="62" t="s">
        <v>2</v>
      </c>
      <c r="G51" s="3"/>
      <c r="H51" s="3"/>
      <c r="I51" s="60">
        <v>0</v>
      </c>
      <c r="J51" s="52"/>
      <c r="K51" s="3"/>
      <c r="L51" s="34"/>
      <c r="M51" s="4"/>
      <c r="N51" s="4"/>
      <c r="P51" s="62">
        <v>25</v>
      </c>
      <c r="Q51" s="62" t="str">
        <f>IFERROR(VLOOKUP(P51,[1]学校番手表!$A$40:$C$71,3,0),"")</f>
        <v>船　木　彩　花</v>
      </c>
      <c r="R51" s="62" t="s">
        <v>1</v>
      </c>
      <c r="S51" s="62" t="str">
        <f>IFERROR(VLOOKUP(P51,[1]学校番手表!$A$40:$C$71,2,0),"")</f>
        <v>秋田令和</v>
      </c>
      <c r="T51" s="62" t="s">
        <v>2</v>
      </c>
    </row>
    <row r="52" spans="1:20" ht="19.899999999999999" customHeight="1" thickBot="1" x14ac:dyDescent="0.2">
      <c r="A52" s="62"/>
      <c r="B52" s="62"/>
      <c r="C52" s="62"/>
      <c r="D52" s="62"/>
      <c r="E52" s="62"/>
      <c r="F52" s="5"/>
      <c r="G52" s="19"/>
      <c r="H52" s="3"/>
      <c r="I52" s="10"/>
      <c r="J52" s="3"/>
      <c r="L52" s="53"/>
      <c r="M52" s="4"/>
      <c r="N52" s="4"/>
      <c r="O52" s="8"/>
      <c r="P52" s="62"/>
      <c r="Q52" s="62"/>
      <c r="R52" s="62"/>
      <c r="S52" s="62"/>
      <c r="T52" s="62"/>
    </row>
    <row r="53" spans="1:20" ht="19.899999999999999" customHeight="1" x14ac:dyDescent="0.15">
      <c r="A53" s="62">
        <v>10</v>
      </c>
      <c r="B53" s="62" t="str">
        <f>IFERROR(VLOOKUP(A53,[1]学校番手表!$A$40:$C$71,3,0),"")</f>
        <v>大　越　真　緒</v>
      </c>
      <c r="C53" s="62" t="s">
        <v>1</v>
      </c>
      <c r="D53" s="62" t="str">
        <f>IFERROR(VLOOKUP(A53,[1]学校番手表!$A$40:$C$71,2,0),"")</f>
        <v>秋田令和</v>
      </c>
      <c r="E53" s="62" t="s">
        <v>2</v>
      </c>
      <c r="F53" s="9"/>
      <c r="G53" s="3"/>
      <c r="H53" s="16"/>
      <c r="I53" s="10"/>
      <c r="J53" s="3"/>
      <c r="K53" s="54"/>
      <c r="L53" s="55"/>
      <c r="M53" s="17"/>
      <c r="N53" s="26"/>
      <c r="O53" s="12"/>
      <c r="P53" s="62">
        <v>26</v>
      </c>
      <c r="Q53" s="62" t="str">
        <f>IFERROR(VLOOKUP(P53,[1]学校番手表!$A$40:$C$71,3,0),"")</f>
        <v>小笠原　　　彩</v>
      </c>
      <c r="R53" s="62" t="s">
        <v>1</v>
      </c>
      <c r="S53" s="62" t="str">
        <f>IFERROR(VLOOKUP(P53,[1]学校番手表!$A$40:$C$71,2,0),"")</f>
        <v>国際情報</v>
      </c>
      <c r="T53" s="62" t="s">
        <v>2</v>
      </c>
    </row>
    <row r="54" spans="1:20" ht="19.899999999999999" customHeight="1" thickBot="1" x14ac:dyDescent="0.2">
      <c r="A54" s="62"/>
      <c r="B54" s="62"/>
      <c r="C54" s="62"/>
      <c r="D54" s="62"/>
      <c r="E54" s="62"/>
      <c r="F54" s="13">
        <v>1</v>
      </c>
      <c r="G54" s="3"/>
      <c r="H54" s="19"/>
      <c r="I54" s="10"/>
      <c r="J54" s="3"/>
      <c r="K54" s="54"/>
      <c r="L54" s="55"/>
      <c r="M54" s="46"/>
      <c r="O54" s="13">
        <v>0</v>
      </c>
      <c r="P54" s="62"/>
      <c r="Q54" s="62"/>
      <c r="R54" s="62"/>
      <c r="S54" s="62"/>
      <c r="T54" s="62"/>
    </row>
    <row r="55" spans="1:20" ht="19.899999999999999" customHeight="1" thickBot="1" x14ac:dyDescent="0.2">
      <c r="A55" s="62">
        <v>11</v>
      </c>
      <c r="B55" s="62" t="str">
        <f>IFERROR(VLOOKUP(A55,[1]学校番手表!$A$40:$C$71,3,0),"")</f>
        <v>佐　藤　百　笑</v>
      </c>
      <c r="C55" s="62" t="s">
        <v>1</v>
      </c>
      <c r="D55" s="62" t="str">
        <f>IFERROR(VLOOKUP(A55,[1]学校番手表!$A$40:$C$71,2,0),"")</f>
        <v>秋田北鷹</v>
      </c>
      <c r="E55" s="62" t="s">
        <v>2</v>
      </c>
      <c r="G55" s="10"/>
      <c r="H55" s="3"/>
      <c r="I55" s="24"/>
      <c r="J55" s="3"/>
      <c r="L55" s="56"/>
      <c r="M55" s="4"/>
      <c r="N55" s="11"/>
      <c r="O55" s="13">
        <v>0</v>
      </c>
      <c r="P55" s="62">
        <v>27</v>
      </c>
      <c r="Q55" s="62" t="str">
        <f>IFERROR(VLOOKUP(P55,[1]学校番手表!$A$40:$C$71,3,0),"")</f>
        <v>萬　田　美　羽</v>
      </c>
      <c r="R55" s="62" t="s">
        <v>1</v>
      </c>
      <c r="S55" s="62" t="str">
        <f>IFERROR(VLOOKUP(P55,[1]学校番手表!$A$40:$C$71,2,0),"")</f>
        <v>大館鳳鳴</v>
      </c>
      <c r="T55" s="62" t="s">
        <v>2</v>
      </c>
    </row>
    <row r="56" spans="1:20" ht="19.899999999999999" customHeight="1" thickBot="1" x14ac:dyDescent="0.2">
      <c r="A56" s="62"/>
      <c r="B56" s="62"/>
      <c r="C56" s="62"/>
      <c r="D56" s="62"/>
      <c r="E56" s="62"/>
      <c r="F56" s="5"/>
      <c r="G56" s="10"/>
      <c r="H56" s="3"/>
      <c r="I56" s="24"/>
      <c r="J56" s="3"/>
      <c r="L56" s="56"/>
      <c r="M56" s="4"/>
      <c r="N56" s="47"/>
      <c r="O56" s="35"/>
      <c r="P56" s="62"/>
      <c r="Q56" s="62"/>
      <c r="R56" s="62"/>
      <c r="S56" s="62"/>
      <c r="T56" s="62"/>
    </row>
    <row r="57" spans="1:20" ht="19.899999999999999" customHeight="1" thickBot="1" x14ac:dyDescent="0.2">
      <c r="A57" s="62">
        <v>12</v>
      </c>
      <c r="B57" s="62" t="str">
        <f>IFERROR(VLOOKUP(A57,[1]学校番手表!$A$40:$C$71,3,0),"")</f>
        <v>平　塚　彩　乃</v>
      </c>
      <c r="C57" s="62" t="s">
        <v>1</v>
      </c>
      <c r="D57" s="62" t="str">
        <f>IFERROR(VLOOKUP(A57,[1]学校番手表!$A$40:$C$71,2,0),"")</f>
        <v>秋田西</v>
      </c>
      <c r="E57" s="62" t="s">
        <v>2</v>
      </c>
      <c r="F57" s="9"/>
      <c r="G57" s="57">
        <v>1</v>
      </c>
      <c r="H57" s="3"/>
      <c r="I57" s="24"/>
      <c r="J57" s="3"/>
      <c r="L57" s="56"/>
      <c r="M57" s="4"/>
      <c r="N57" s="14">
        <v>0</v>
      </c>
      <c r="O57" s="22"/>
      <c r="P57" s="62">
        <v>28</v>
      </c>
      <c r="Q57" s="62" t="str">
        <f>IFERROR(VLOOKUP(P57,[1]学校番手表!$A$40:$C$71,3,0),"")</f>
        <v>大　塚　友　楽</v>
      </c>
      <c r="R57" s="62" t="s">
        <v>1</v>
      </c>
      <c r="S57" s="62" t="str">
        <f>IFERROR(VLOOKUP(P57,[1]学校番手表!$A$40:$C$71,2,0),"")</f>
        <v>秋田西</v>
      </c>
      <c r="T57" s="62" t="s">
        <v>2</v>
      </c>
    </row>
    <row r="58" spans="1:20" ht="19.899999999999999" customHeight="1" thickBot="1" x14ac:dyDescent="0.2">
      <c r="A58" s="62"/>
      <c r="B58" s="62"/>
      <c r="C58" s="62"/>
      <c r="D58" s="62"/>
      <c r="E58" s="62"/>
      <c r="F58" s="13">
        <v>1</v>
      </c>
      <c r="G58" s="3"/>
      <c r="H58" s="3"/>
      <c r="I58" s="29"/>
      <c r="J58" s="3"/>
      <c r="L58" s="58"/>
      <c r="M58" s="4"/>
      <c r="N58" s="4"/>
      <c r="P58" s="62"/>
      <c r="Q58" s="62"/>
      <c r="R58" s="62"/>
      <c r="S58" s="62"/>
      <c r="T58" s="62"/>
    </row>
    <row r="59" spans="1:20" ht="19.899999999999999" customHeight="1" thickBot="1" x14ac:dyDescent="0.2">
      <c r="A59" s="62">
        <v>13</v>
      </c>
      <c r="B59" s="62" t="str">
        <f>IFERROR(VLOOKUP(A59,[1]学校番手表!$A$40:$C$71,3,0),"")</f>
        <v>佐　藤　かすみ</v>
      </c>
      <c r="C59" s="62" t="s">
        <v>1</v>
      </c>
      <c r="D59" s="62" t="str">
        <f>IFERROR(VLOOKUP(A59,[1]学校番手表!$A$40:$C$71,2,0),"")</f>
        <v>秋田西</v>
      </c>
      <c r="E59" s="62" t="s">
        <v>2</v>
      </c>
      <c r="G59" s="3"/>
      <c r="H59" s="10"/>
      <c r="I59" s="59">
        <v>1</v>
      </c>
      <c r="J59" s="3"/>
      <c r="M59" s="11"/>
      <c r="N59" s="4"/>
      <c r="P59" s="62">
        <v>29</v>
      </c>
      <c r="Q59" s="62" t="str">
        <f>IFERROR(VLOOKUP(P59,[1]学校番手表!$A$40:$C$71,3,0),"")</f>
        <v>阿　部　彩　羽</v>
      </c>
      <c r="R59" s="62" t="s">
        <v>1</v>
      </c>
      <c r="S59" s="62" t="str">
        <f>IFERROR(VLOOKUP(P59,[1]学校番手表!$A$40:$C$71,2,0),"")</f>
        <v>秋田令和</v>
      </c>
      <c r="T59" s="62" t="s">
        <v>2</v>
      </c>
    </row>
    <row r="60" spans="1:20" ht="19.899999999999999" customHeight="1" thickBot="1" x14ac:dyDescent="0.2">
      <c r="A60" s="62"/>
      <c r="B60" s="62"/>
      <c r="C60" s="62"/>
      <c r="D60" s="62"/>
      <c r="E60" s="62"/>
      <c r="F60" s="5"/>
      <c r="G60" s="19"/>
      <c r="H60" s="10"/>
      <c r="I60" s="3"/>
      <c r="J60" s="3"/>
      <c r="M60" s="11"/>
      <c r="N60" s="46"/>
      <c r="O60" s="8"/>
      <c r="P60" s="62"/>
      <c r="Q60" s="62"/>
      <c r="R60" s="62"/>
      <c r="S60" s="62"/>
      <c r="T60" s="62"/>
    </row>
    <row r="61" spans="1:20" ht="19.899999999999999" customHeight="1" x14ac:dyDescent="0.15">
      <c r="A61" s="62">
        <v>14</v>
      </c>
      <c r="B61" s="62" t="str">
        <f>IFERROR(VLOOKUP(A61,[1]学校番手表!$A$40:$C$71,3,0),"")</f>
        <v>若　狭　あ　い</v>
      </c>
      <c r="C61" s="62" t="s">
        <v>1</v>
      </c>
      <c r="D61" s="62" t="str">
        <f>IFERROR(VLOOKUP(A61,[1]学校番手表!$A$40:$C$71,2,0),"")</f>
        <v>秋田北</v>
      </c>
      <c r="E61" s="62" t="s">
        <v>2</v>
      </c>
      <c r="F61" s="9"/>
      <c r="G61" s="3"/>
      <c r="H61" s="24"/>
      <c r="I61" s="3"/>
      <c r="J61" s="3"/>
      <c r="M61" s="25"/>
      <c r="N61" s="4"/>
      <c r="O61" s="12"/>
      <c r="P61" s="62">
        <v>30</v>
      </c>
      <c r="Q61" s="62" t="str">
        <f>IFERROR(VLOOKUP(P61,[1]学校番手表!$A$40:$C$71,3,0),"")</f>
        <v>御所野　友　莉</v>
      </c>
      <c r="R61" s="62" t="s">
        <v>1</v>
      </c>
      <c r="S61" s="62" t="str">
        <f>IFERROR(VLOOKUP(P61,[1]学校番手表!$A$40:$C$71,2,0),"")</f>
        <v>秋田北鷹</v>
      </c>
      <c r="T61" s="62" t="s">
        <v>2</v>
      </c>
    </row>
    <row r="62" spans="1:20" ht="19.899999999999999" customHeight="1" thickBot="1" x14ac:dyDescent="0.2">
      <c r="A62" s="62"/>
      <c r="B62" s="62"/>
      <c r="C62" s="62"/>
      <c r="D62" s="62"/>
      <c r="E62" s="62"/>
      <c r="F62" s="13">
        <v>0</v>
      </c>
      <c r="G62" s="3"/>
      <c r="H62" s="27"/>
      <c r="I62" s="3"/>
      <c r="J62" s="3"/>
      <c r="M62" s="30"/>
      <c r="N62" s="4"/>
      <c r="O62" s="14">
        <v>1</v>
      </c>
      <c r="P62" s="62"/>
      <c r="Q62" s="62"/>
      <c r="R62" s="62"/>
      <c r="S62" s="62"/>
      <c r="T62" s="62"/>
    </row>
    <row r="63" spans="1:20" ht="19.899999999999999" customHeight="1" x14ac:dyDescent="0.15">
      <c r="A63" s="62">
        <v>15</v>
      </c>
      <c r="B63" s="62" t="str">
        <f>IFERROR(VLOOKUP(A63,[1]学校番手表!$A$40:$C$71,3,0),"")</f>
        <v>須　田　歩稀那</v>
      </c>
      <c r="C63" s="62" t="s">
        <v>1</v>
      </c>
      <c r="D63" s="62" t="str">
        <f>IFERROR(VLOOKUP(A63,[1]学校番手表!$A$40:$C$71,2,0),"")</f>
        <v>由利</v>
      </c>
      <c r="E63" s="62" t="s">
        <v>2</v>
      </c>
      <c r="F63" s="13">
        <v>0</v>
      </c>
      <c r="G63" s="10"/>
      <c r="H63" s="31">
        <v>0</v>
      </c>
      <c r="I63" s="3"/>
      <c r="J63" s="3"/>
      <c r="M63" s="14">
        <v>1</v>
      </c>
      <c r="N63" s="11"/>
      <c r="O63" s="14">
        <v>1</v>
      </c>
      <c r="P63" s="62">
        <v>31</v>
      </c>
      <c r="Q63" s="62" t="str">
        <f>IFERROR(VLOOKUP(P63,[1]学校番手表!$A$40:$C$71,3,0),"")</f>
        <v>畠　山　千愛実</v>
      </c>
      <c r="R63" s="62" t="s">
        <v>1</v>
      </c>
      <c r="S63" s="62" t="str">
        <f>IFERROR(VLOOKUP(P63,[1]学校番手表!$A$40:$C$71,2,0),"")</f>
        <v>由利</v>
      </c>
      <c r="T63" s="62" t="s">
        <v>2</v>
      </c>
    </row>
    <row r="64" spans="1:20" ht="19.899999999999999" customHeight="1" thickBot="1" x14ac:dyDescent="0.2">
      <c r="A64" s="62"/>
      <c r="B64" s="62"/>
      <c r="C64" s="62"/>
      <c r="D64" s="62"/>
      <c r="E64" s="62"/>
      <c r="F64" s="38"/>
      <c r="G64" s="39"/>
      <c r="H64" s="3"/>
      <c r="I64" s="3"/>
      <c r="J64" s="3"/>
      <c r="M64" s="4"/>
      <c r="N64" s="47"/>
      <c r="O64" s="35"/>
      <c r="P64" s="62"/>
      <c r="Q64" s="62"/>
      <c r="R64" s="62"/>
      <c r="S64" s="62"/>
      <c r="T64" s="62"/>
    </row>
    <row r="65" spans="1:20" ht="19.899999999999999" customHeight="1" thickBot="1" x14ac:dyDescent="0.2">
      <c r="A65" s="62">
        <v>16</v>
      </c>
      <c r="B65" s="62" t="str">
        <f>IFERROR(VLOOKUP(A65,[1]学校番手表!$A$40:$C$71,3,0),"")</f>
        <v>田　口　　　輝</v>
      </c>
      <c r="C65" s="62" t="s">
        <v>1</v>
      </c>
      <c r="D65" s="62" t="str">
        <f>IFERROR(VLOOKUP(A65,[1]学校番手表!$A$40:$C$71,2,0),"")</f>
        <v>秋田令和</v>
      </c>
      <c r="E65" s="62" t="s">
        <v>2</v>
      </c>
      <c r="F65" s="40"/>
      <c r="G65" s="31">
        <v>2</v>
      </c>
      <c r="H65" s="3"/>
      <c r="I65" s="3"/>
      <c r="J65" s="3"/>
      <c r="M65" s="4"/>
      <c r="N65" s="14">
        <v>1</v>
      </c>
      <c r="O65" s="22"/>
      <c r="P65" s="62">
        <v>32</v>
      </c>
      <c r="Q65" s="62" t="str">
        <f>IFERROR(VLOOKUP(P65,[1]学校番手表!$A$40:$C$71,3,0),"")</f>
        <v>桑　原　　　暖</v>
      </c>
      <c r="R65" s="62" t="s">
        <v>1</v>
      </c>
      <c r="S65" s="62" t="str">
        <f>IFERROR(VLOOKUP(P65,[1]学校番手表!$A$40:$C$71,2,0),"")</f>
        <v>秋田北</v>
      </c>
      <c r="T65" s="62" t="s">
        <v>2</v>
      </c>
    </row>
    <row r="66" spans="1:20" ht="19.899999999999999" customHeight="1" x14ac:dyDescent="0.15">
      <c r="A66" s="62"/>
      <c r="B66" s="62"/>
      <c r="C66" s="62"/>
      <c r="D66" s="62"/>
      <c r="E66" s="62"/>
      <c r="G66" s="3"/>
      <c r="H66" s="3"/>
      <c r="I66" s="3"/>
      <c r="J66" s="3"/>
      <c r="M66" s="4"/>
      <c r="N66" s="4"/>
      <c r="P66" s="62"/>
      <c r="Q66" s="62"/>
      <c r="R66" s="62"/>
      <c r="S66" s="62"/>
      <c r="T66" s="62"/>
    </row>
  </sheetData>
  <mergeCells count="322">
    <mergeCell ref="A1:T1"/>
    <mergeCell ref="A2:A3"/>
    <mergeCell ref="B2:B3"/>
    <mergeCell ref="C2:C3"/>
    <mergeCell ref="D2:D3"/>
    <mergeCell ref="E2:E3"/>
    <mergeCell ref="P2:P3"/>
    <mergeCell ref="Q2:Q3"/>
    <mergeCell ref="R2:R3"/>
    <mergeCell ref="S2:S3"/>
    <mergeCell ref="T2:T3"/>
    <mergeCell ref="T4:T5"/>
    <mergeCell ref="A6:A7"/>
    <mergeCell ref="B6:B7"/>
    <mergeCell ref="C6:C7"/>
    <mergeCell ref="D6:D7"/>
    <mergeCell ref="E6:E7"/>
    <mergeCell ref="P6:P7"/>
    <mergeCell ref="Q6:Q7"/>
    <mergeCell ref="R6:R7"/>
    <mergeCell ref="S6:S7"/>
    <mergeCell ref="T6:T7"/>
    <mergeCell ref="A4:A5"/>
    <mergeCell ref="B4:B5"/>
    <mergeCell ref="C4:C5"/>
    <mergeCell ref="D4:D5"/>
    <mergeCell ref="E4:E5"/>
    <mergeCell ref="P4:P5"/>
    <mergeCell ref="Q4:Q5"/>
    <mergeCell ref="R4:R5"/>
    <mergeCell ref="S4:S5"/>
    <mergeCell ref="T8:T9"/>
    <mergeCell ref="A10:A11"/>
    <mergeCell ref="B10:B11"/>
    <mergeCell ref="C10:C11"/>
    <mergeCell ref="D10:D11"/>
    <mergeCell ref="E10:E11"/>
    <mergeCell ref="P10:P11"/>
    <mergeCell ref="Q10:Q11"/>
    <mergeCell ref="R10:R11"/>
    <mergeCell ref="S10:S11"/>
    <mergeCell ref="T10:T11"/>
    <mergeCell ref="A8:A9"/>
    <mergeCell ref="B8:B9"/>
    <mergeCell ref="C8:C9"/>
    <mergeCell ref="D8:D9"/>
    <mergeCell ref="E8:E9"/>
    <mergeCell ref="P8:P9"/>
    <mergeCell ref="Q8:Q9"/>
    <mergeCell ref="R8:R9"/>
    <mergeCell ref="S8:S9"/>
    <mergeCell ref="T12:T13"/>
    <mergeCell ref="A14:A15"/>
    <mergeCell ref="B14:B15"/>
    <mergeCell ref="C14:C15"/>
    <mergeCell ref="D14:D15"/>
    <mergeCell ref="E14:E15"/>
    <mergeCell ref="P14:P15"/>
    <mergeCell ref="Q14:Q15"/>
    <mergeCell ref="R14:R15"/>
    <mergeCell ref="S14:S15"/>
    <mergeCell ref="T14:T15"/>
    <mergeCell ref="A12:A13"/>
    <mergeCell ref="B12:B13"/>
    <mergeCell ref="C12:C13"/>
    <mergeCell ref="D12:D13"/>
    <mergeCell ref="E12:E13"/>
    <mergeCell ref="P12:P13"/>
    <mergeCell ref="Q12:Q13"/>
    <mergeCell ref="R12:R13"/>
    <mergeCell ref="S12:S13"/>
    <mergeCell ref="T16:T17"/>
    <mergeCell ref="A18:A19"/>
    <mergeCell ref="B18:B19"/>
    <mergeCell ref="C18:C19"/>
    <mergeCell ref="D18:D19"/>
    <mergeCell ref="E18:E19"/>
    <mergeCell ref="P18:P19"/>
    <mergeCell ref="Q18:Q19"/>
    <mergeCell ref="R18:R19"/>
    <mergeCell ref="S18:S19"/>
    <mergeCell ref="T18:T19"/>
    <mergeCell ref="A16:A17"/>
    <mergeCell ref="B16:B17"/>
    <mergeCell ref="C16:C17"/>
    <mergeCell ref="D16:D17"/>
    <mergeCell ref="E16:E17"/>
    <mergeCell ref="P16:P17"/>
    <mergeCell ref="Q16:Q17"/>
    <mergeCell ref="R16:R17"/>
    <mergeCell ref="S16:S17"/>
    <mergeCell ref="T20:T21"/>
    <mergeCell ref="A22:A23"/>
    <mergeCell ref="B22:B23"/>
    <mergeCell ref="C22:C23"/>
    <mergeCell ref="D22:D23"/>
    <mergeCell ref="E22:E23"/>
    <mergeCell ref="P22:P23"/>
    <mergeCell ref="Q22:Q23"/>
    <mergeCell ref="R22:R23"/>
    <mergeCell ref="S22:S23"/>
    <mergeCell ref="T22:T23"/>
    <mergeCell ref="A20:A21"/>
    <mergeCell ref="B20:B21"/>
    <mergeCell ref="C20:C21"/>
    <mergeCell ref="D20:D21"/>
    <mergeCell ref="E20:E21"/>
    <mergeCell ref="P20:P21"/>
    <mergeCell ref="Q20:Q21"/>
    <mergeCell ref="R20:R21"/>
    <mergeCell ref="S20:S21"/>
    <mergeCell ref="T24:T25"/>
    <mergeCell ref="A26:A27"/>
    <mergeCell ref="B26:B27"/>
    <mergeCell ref="C26:C27"/>
    <mergeCell ref="D26:D27"/>
    <mergeCell ref="E26:E27"/>
    <mergeCell ref="P26:P27"/>
    <mergeCell ref="Q26:Q27"/>
    <mergeCell ref="R26:R27"/>
    <mergeCell ref="S26:S27"/>
    <mergeCell ref="T26:T27"/>
    <mergeCell ref="A24:A25"/>
    <mergeCell ref="B24:B25"/>
    <mergeCell ref="C24:C25"/>
    <mergeCell ref="D24:D25"/>
    <mergeCell ref="E24:E25"/>
    <mergeCell ref="P24:P25"/>
    <mergeCell ref="Q24:Q25"/>
    <mergeCell ref="R24:R25"/>
    <mergeCell ref="S24:S25"/>
    <mergeCell ref="T28:T29"/>
    <mergeCell ref="A30:A31"/>
    <mergeCell ref="B30:B31"/>
    <mergeCell ref="C30:C31"/>
    <mergeCell ref="D30:D31"/>
    <mergeCell ref="E30:E31"/>
    <mergeCell ref="P30:P31"/>
    <mergeCell ref="Q30:Q31"/>
    <mergeCell ref="R30:R31"/>
    <mergeCell ref="S30:S31"/>
    <mergeCell ref="T30:T31"/>
    <mergeCell ref="A28:A29"/>
    <mergeCell ref="B28:B29"/>
    <mergeCell ref="C28:C29"/>
    <mergeCell ref="D28:D29"/>
    <mergeCell ref="E28:E29"/>
    <mergeCell ref="P28:P29"/>
    <mergeCell ref="Q28:Q29"/>
    <mergeCell ref="R28:R29"/>
    <mergeCell ref="S28:S29"/>
    <mergeCell ref="T32:T33"/>
    <mergeCell ref="A34:T34"/>
    <mergeCell ref="A35:A36"/>
    <mergeCell ref="B35:B36"/>
    <mergeCell ref="C35:C36"/>
    <mergeCell ref="D35:D36"/>
    <mergeCell ref="E35:E36"/>
    <mergeCell ref="P35:P36"/>
    <mergeCell ref="Q35:Q36"/>
    <mergeCell ref="R35:R36"/>
    <mergeCell ref="S35:S36"/>
    <mergeCell ref="T35:T36"/>
    <mergeCell ref="A32:A33"/>
    <mergeCell ref="B32:B33"/>
    <mergeCell ref="C32:C33"/>
    <mergeCell ref="D32:D33"/>
    <mergeCell ref="E32:E33"/>
    <mergeCell ref="P32:P33"/>
    <mergeCell ref="Q32:Q33"/>
    <mergeCell ref="R32:R33"/>
    <mergeCell ref="S32:S33"/>
    <mergeCell ref="T37:T38"/>
    <mergeCell ref="A39:A40"/>
    <mergeCell ref="B39:B40"/>
    <mergeCell ref="C39:C40"/>
    <mergeCell ref="D39:D40"/>
    <mergeCell ref="E39:E40"/>
    <mergeCell ref="P39:P40"/>
    <mergeCell ref="Q39:Q40"/>
    <mergeCell ref="R39:R40"/>
    <mergeCell ref="S39:S40"/>
    <mergeCell ref="T39:T40"/>
    <mergeCell ref="A37:A38"/>
    <mergeCell ref="B37:B38"/>
    <mergeCell ref="C37:C38"/>
    <mergeCell ref="D37:D38"/>
    <mergeCell ref="E37:E38"/>
    <mergeCell ref="P37:P38"/>
    <mergeCell ref="Q37:Q38"/>
    <mergeCell ref="R37:R38"/>
    <mergeCell ref="S37:S38"/>
    <mergeCell ref="T41:T42"/>
    <mergeCell ref="A43:A44"/>
    <mergeCell ref="B43:B44"/>
    <mergeCell ref="C43:C44"/>
    <mergeCell ref="D43:D44"/>
    <mergeCell ref="E43:E44"/>
    <mergeCell ref="P43:P44"/>
    <mergeCell ref="Q43:Q44"/>
    <mergeCell ref="R43:R44"/>
    <mergeCell ref="S43:S44"/>
    <mergeCell ref="T43:T44"/>
    <mergeCell ref="A41:A42"/>
    <mergeCell ref="B41:B42"/>
    <mergeCell ref="C41:C42"/>
    <mergeCell ref="D41:D42"/>
    <mergeCell ref="E41:E42"/>
    <mergeCell ref="P41:P42"/>
    <mergeCell ref="Q41:Q42"/>
    <mergeCell ref="R41:R42"/>
    <mergeCell ref="S41:S42"/>
    <mergeCell ref="T45:T46"/>
    <mergeCell ref="A47:A48"/>
    <mergeCell ref="B47:B48"/>
    <mergeCell ref="C47:C48"/>
    <mergeCell ref="D47:D48"/>
    <mergeCell ref="E47:E48"/>
    <mergeCell ref="P47:P48"/>
    <mergeCell ref="Q47:Q48"/>
    <mergeCell ref="R47:R48"/>
    <mergeCell ref="S47:S48"/>
    <mergeCell ref="T47:T48"/>
    <mergeCell ref="A45:A46"/>
    <mergeCell ref="B45:B46"/>
    <mergeCell ref="C45:C46"/>
    <mergeCell ref="D45:D46"/>
    <mergeCell ref="E45:E46"/>
    <mergeCell ref="P45:P46"/>
    <mergeCell ref="Q45:Q46"/>
    <mergeCell ref="R45:R46"/>
    <mergeCell ref="S45:S46"/>
    <mergeCell ref="T49:T50"/>
    <mergeCell ref="A51:A52"/>
    <mergeCell ref="B51:B52"/>
    <mergeCell ref="C51:C52"/>
    <mergeCell ref="D51:D52"/>
    <mergeCell ref="E51:E52"/>
    <mergeCell ref="P51:P52"/>
    <mergeCell ref="Q51:Q52"/>
    <mergeCell ref="R51:R52"/>
    <mergeCell ref="S51:S52"/>
    <mergeCell ref="T51:T52"/>
    <mergeCell ref="A49:A50"/>
    <mergeCell ref="B49:B50"/>
    <mergeCell ref="C49:C50"/>
    <mergeCell ref="D49:D50"/>
    <mergeCell ref="E49:E50"/>
    <mergeCell ref="P49:P50"/>
    <mergeCell ref="Q49:Q50"/>
    <mergeCell ref="R49:R50"/>
    <mergeCell ref="S49:S50"/>
    <mergeCell ref="T53:T54"/>
    <mergeCell ref="A55:A56"/>
    <mergeCell ref="B55:B56"/>
    <mergeCell ref="C55:C56"/>
    <mergeCell ref="D55:D56"/>
    <mergeCell ref="E55:E56"/>
    <mergeCell ref="P55:P56"/>
    <mergeCell ref="Q55:Q56"/>
    <mergeCell ref="R55:R56"/>
    <mergeCell ref="S55:S56"/>
    <mergeCell ref="T55:T56"/>
    <mergeCell ref="A53:A54"/>
    <mergeCell ref="B53:B54"/>
    <mergeCell ref="C53:C54"/>
    <mergeCell ref="D53:D54"/>
    <mergeCell ref="E53:E54"/>
    <mergeCell ref="P53:P54"/>
    <mergeCell ref="Q53:Q54"/>
    <mergeCell ref="R53:R54"/>
    <mergeCell ref="S53:S54"/>
    <mergeCell ref="T57:T58"/>
    <mergeCell ref="A59:A60"/>
    <mergeCell ref="B59:B60"/>
    <mergeCell ref="C59:C60"/>
    <mergeCell ref="D59:D60"/>
    <mergeCell ref="E59:E60"/>
    <mergeCell ref="P59:P60"/>
    <mergeCell ref="Q59:Q60"/>
    <mergeCell ref="R59:R60"/>
    <mergeCell ref="S59:S60"/>
    <mergeCell ref="T59:T60"/>
    <mergeCell ref="A57:A58"/>
    <mergeCell ref="B57:B58"/>
    <mergeCell ref="C57:C58"/>
    <mergeCell ref="D57:D58"/>
    <mergeCell ref="E57:E58"/>
    <mergeCell ref="P57:P58"/>
    <mergeCell ref="Q57:Q58"/>
    <mergeCell ref="R57:R58"/>
    <mergeCell ref="S57:S58"/>
    <mergeCell ref="T61:T62"/>
    <mergeCell ref="A63:A64"/>
    <mergeCell ref="B63:B64"/>
    <mergeCell ref="C63:C64"/>
    <mergeCell ref="D63:D64"/>
    <mergeCell ref="E63:E64"/>
    <mergeCell ref="P63:P64"/>
    <mergeCell ref="Q63:Q64"/>
    <mergeCell ref="R63:R64"/>
    <mergeCell ref="A61:A62"/>
    <mergeCell ref="B61:B62"/>
    <mergeCell ref="C61:C62"/>
    <mergeCell ref="D61:D62"/>
    <mergeCell ref="E61:E62"/>
    <mergeCell ref="P61:P62"/>
    <mergeCell ref="Q61:Q62"/>
    <mergeCell ref="R61:R62"/>
    <mergeCell ref="S61:S62"/>
    <mergeCell ref="S65:S66"/>
    <mergeCell ref="T65:T66"/>
    <mergeCell ref="S63:S64"/>
    <mergeCell ref="T63:T64"/>
    <mergeCell ref="A65:A66"/>
    <mergeCell ref="B65:B66"/>
    <mergeCell ref="C65:C66"/>
    <mergeCell ref="D65:D66"/>
    <mergeCell ref="E65:E66"/>
    <mergeCell ref="P65:P66"/>
    <mergeCell ref="Q65:Q66"/>
    <mergeCell ref="R65:R66"/>
  </mergeCells>
  <phoneticPr fontId="2"/>
  <printOptions horizontalCentered="1"/>
  <pageMargins left="0.31496062992125984" right="0.31496062992125984" top="0.86" bottom="0.74803149606299213" header="0.31496062992125984" footer="0.31496062992125984"/>
  <pageSetup paperSize="9" orientation="portrait" horizontalDpi="4294967293" r:id="rId1"/>
  <headerFooter>
    <oddHeader xml:space="preserve">&amp;LR5　春季シングルス&amp;R
</oddHeader>
  </headerFooter>
  <rowBreaks count="1" manualBreakCount="1">
    <brk id="3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春季シングルストーナメント</vt:lpstr>
      <vt:lpstr>春季シングルストーナメント!Print_Area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atsushifujiwara</dc:creator>
  <cp:lastModifiedBy>Administrator</cp:lastModifiedBy>
  <dcterms:created xsi:type="dcterms:W3CDTF">2023-04-16T03:01:54Z</dcterms:created>
  <dcterms:modified xsi:type="dcterms:W3CDTF">2023-04-26T07:28:50Z</dcterms:modified>
</cp:coreProperties>
</file>